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ola\Desktop\"/>
    </mc:Choice>
  </mc:AlternateContent>
  <xr:revisionPtr revIDLastSave="0" documentId="13_ncr:1_{1C38F4B8-9D24-4B56-BFAB-F816FFA5A1B1}" xr6:coauthVersionLast="47" xr6:coauthVersionMax="47" xr10:uidLastSave="{00000000-0000-0000-0000-000000000000}"/>
  <bookViews>
    <workbookView xWindow="-120" yWindow="-120" windowWidth="29040" windowHeight="15840" xr2:uid="{0B3F1FBA-1993-45A7-8FBB-19C2AF051321}"/>
  </bookViews>
  <sheets>
    <sheet name="Uygulama 1" sheetId="2" r:id="rId1"/>
    <sheet name="Uygulama 2" sheetId="1" r:id="rId2"/>
    <sheet name="Uygulama 3" sheetId="3" r:id="rId3"/>
    <sheet name="Uygulama 4" sheetId="4" r:id="rId4"/>
    <sheet name="Sayfa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5" l="1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3" i="4"/>
  <c r="C13" i="3" a="1"/>
  <c r="C13" i="3" s="1"/>
  <c r="C11" i="1" a="1"/>
  <c r="C11" i="1" s="1"/>
  <c r="I7" i="2"/>
  <c r="I3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<sst xmlns="http://schemas.openxmlformats.org/spreadsheetml/2006/main" count="127" uniqueCount="44">
  <si>
    <t xml:space="preserve">           Dönem
Bölge</t>
  </si>
  <si>
    <t>Ocak</t>
  </si>
  <si>
    <t>Şubat</t>
  </si>
  <si>
    <t>Mart</t>
  </si>
  <si>
    <t>Nisan</t>
  </si>
  <si>
    <t>Mayıs</t>
  </si>
  <si>
    <t>Haziran</t>
  </si>
  <si>
    <t>Ankara</t>
  </si>
  <si>
    <t>İstanbul</t>
  </si>
  <si>
    <t>İzmir</t>
  </si>
  <si>
    <t>Çankırı</t>
  </si>
  <si>
    <t>Çorum</t>
  </si>
  <si>
    <t>Yozgat</t>
  </si>
  <si>
    <t>Sicil No</t>
  </si>
  <si>
    <t>İsim</t>
  </si>
  <si>
    <t>Hüseyin Zeyd Yeniev</t>
  </si>
  <si>
    <t>Ahmet Utku Eryılmaz</t>
  </si>
  <si>
    <t>Ünzile Erkekli</t>
  </si>
  <si>
    <t>Mustafa Doğukan Tabak</t>
  </si>
  <si>
    <t>Menekşe Akarçay</t>
  </si>
  <si>
    <t>Sena Simay Çağlayan</t>
  </si>
  <si>
    <t>Kubat Oğuz Fp</t>
  </si>
  <si>
    <t>Ali Tarık Alpuğan</t>
  </si>
  <si>
    <t>İris Tolunay</t>
  </si>
  <si>
    <t>Beniz Soyulmaz</t>
  </si>
  <si>
    <t>Buket Aşveren</t>
  </si>
  <si>
    <t>Gülşen Dilan Harman</t>
  </si>
  <si>
    <t>Nurseli Karademir</t>
  </si>
  <si>
    <t>Alphan Sevcan</t>
  </si>
  <si>
    <t>Mükerrem Zeynep Saparca</t>
  </si>
  <si>
    <t>Raif Anıl Kilmen</t>
  </si>
  <si>
    <t>Rabia Kübra Oğuzhan</t>
  </si>
  <si>
    <t>İsmail Umut Posbıyık</t>
  </si>
  <si>
    <t>Halid Baştuğ</t>
  </si>
  <si>
    <t>Ömer Faruk Aydoğdu</t>
  </si>
  <si>
    <t>İrem Ceren Günel</t>
  </si>
  <si>
    <t>Prim Aralığı</t>
  </si>
  <si>
    <t>Prim Oranı</t>
  </si>
  <si>
    <t>Satışçı</t>
  </si>
  <si>
    <t>Satış Tutarı</t>
  </si>
  <si>
    <t>Beniz</t>
  </si>
  <si>
    <t>Eğitim Talep Edenler</t>
  </si>
  <si>
    <t>Eğitime Gelenler</t>
  </si>
  <si>
    <t>Katıldı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</si>
</sst>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wrapText="1"/>
    </xf>
    <xf numFmtId="9" fontId="0" fillId="0" borderId="1" xfId="0" applyNumberFormat="1" applyBorder="1"/>
    <xf numFmtId="3" fontId="0" fillId="0" borderId="1" xfId="0" applyNumberFormat="1" applyBorder="1"/>
    <xf numFmtId="166" fontId="0" fillId="0" borderId="0" xfId="1" applyNumberFormat="1" applyFont="1"/>
    <xf numFmtId="166" fontId="0" fillId="0" borderId="1" xfId="1" applyNumberFormat="1" applyFont="1" applyBorder="1"/>
    <xf numFmtId="0" fontId="2" fillId="3" borderId="1" xfId="0" applyFont="1" applyFill="1" applyBorder="1"/>
    <xf numFmtId="43" fontId="4" fillId="0" borderId="0" xfId="1" applyFont="1" applyAlignment="1">
      <alignment vertical="center"/>
    </xf>
    <xf numFmtId="166" fontId="4" fillId="0" borderId="3" xfId="1" applyNumberFormat="1" applyFont="1" applyBorder="1" applyAlignment="1">
      <alignment horizontal="center" vertical="center"/>
    </xf>
    <xf numFmtId="166" fontId="4" fillId="0" borderId="0" xfId="1" applyNumberFormat="1" applyFont="1" applyBorder="1" applyAlignment="1">
      <alignment horizontal="center" vertical="center"/>
    </xf>
    <xf numFmtId="0" fontId="2" fillId="3" borderId="0" xfId="0" applyFont="1" applyFill="1"/>
    <xf numFmtId="9" fontId="0" fillId="0" borderId="1" xfId="2" applyFont="1" applyBorder="1"/>
    <xf numFmtId="3" fontId="0" fillId="0" borderId="1" xfId="0" applyNumberFormat="1" applyFill="1" applyBorder="1"/>
  </cellXfs>
  <cellStyles count="3">
    <cellStyle name="Normal" xfId="0" builtinId="0"/>
    <cellStyle name="Virgül" xfId="1" builtinId="3"/>
    <cellStyle name="Yüzd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256190</xdr:colOff>
      <xdr:row>0</xdr:row>
      <xdr:rowOff>183931</xdr:rowOff>
    </xdr:from>
    <xdr:to>
      <xdr:col>6</xdr:col>
      <xdr:colOff>492673</xdr:colOff>
      <xdr:row>5</xdr:row>
      <xdr:rowOff>13138</xdr:rowOff>
    </xdr:to>
    <xdr:sp macro="" textlink="">
      <xdr:nvSpPr>
        <xdr:cNvPr id="2" name="Dikdörtgen: Köşeleri Yuvarlatılmış 1">
          <a:extLst>
            <a:ext uri="{FF2B5EF4-FFF2-40B4-BE49-F238E27FC236}">
              <a16:creationId xmlns:a16="http://schemas.microsoft.com/office/drawing/2014/main" id="{51F89680-B6F7-8030-FFFF-A3F1271F8F9B}"/>
            </a:ext>
          </a:extLst>
        </xdr:cNvPr>
        <xdr:cNvSpPr/>
      </xdr:nvSpPr>
      <xdr:spPr>
        <a:xfrm>
          <a:off x="3133397" y="183931"/>
          <a:ext cx="2069224" cy="78170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Sağa Sola arama</a:t>
          </a:r>
          <a:r>
            <a:rPr lang="tr-TR" sz="1100" b="1" baseline="0"/>
            <a:t> ve bulunamadığında bilgi verme ve Joker arama</a:t>
          </a:r>
          <a:endParaRPr lang="tr-TR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120316</xdr:colOff>
      <xdr:row>1</xdr:row>
      <xdr:rowOff>45119</xdr:rowOff>
    </xdr:from>
    <xdr:to>
      <xdr:col>11</xdr:col>
      <xdr:colOff>354724</xdr:colOff>
      <xdr:row>2</xdr:row>
      <xdr:rowOff>189636</xdr:rowOff>
    </xdr:to>
    <xdr:sp macro="" textlink="">
      <xdr:nvSpPr>
        <xdr:cNvPr id="2" name="Dikdörtgen: Köşeleri Yuvarlatılmış 1">
          <a:extLst>
            <a:ext uri="{FF2B5EF4-FFF2-40B4-BE49-F238E27FC236}">
              <a16:creationId xmlns:a16="http://schemas.microsoft.com/office/drawing/2014/main" id="{75D407F3-23CF-463D-8BA6-217BB4247F62}"/>
            </a:ext>
          </a:extLst>
        </xdr:cNvPr>
        <xdr:cNvSpPr/>
      </xdr:nvSpPr>
      <xdr:spPr>
        <a:xfrm>
          <a:off x="4627145" y="45119"/>
          <a:ext cx="2069224" cy="5255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Çift Yönlü Arama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164225</xdr:colOff>
      <xdr:row>1</xdr:row>
      <xdr:rowOff>39414</xdr:rowOff>
    </xdr:from>
    <xdr:to>
      <xdr:col>11</xdr:col>
      <xdr:colOff>398633</xdr:colOff>
      <xdr:row>2</xdr:row>
      <xdr:rowOff>183931</xdr:rowOff>
    </xdr:to>
    <xdr:sp macro="" textlink="">
      <xdr:nvSpPr>
        <xdr:cNvPr id="2" name="Dikdörtgen: Köşeleri Yuvarlatılmış 1">
          <a:extLst>
            <a:ext uri="{FF2B5EF4-FFF2-40B4-BE49-F238E27FC236}">
              <a16:creationId xmlns:a16="http://schemas.microsoft.com/office/drawing/2014/main" id="{50B8BB74-9C73-4C58-B45A-F3428C158C8C}"/>
            </a:ext>
          </a:extLst>
        </xdr:cNvPr>
        <xdr:cNvSpPr/>
      </xdr:nvSpPr>
      <xdr:spPr>
        <a:xfrm>
          <a:off x="4670535" y="39414"/>
          <a:ext cx="2067150" cy="5255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Çoklu Sonuç Getirme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229913</xdr:colOff>
      <xdr:row>1</xdr:row>
      <xdr:rowOff>6569</xdr:rowOff>
    </xdr:from>
    <xdr:to>
      <xdr:col>6</xdr:col>
      <xdr:colOff>464322</xdr:colOff>
      <xdr:row>3</xdr:row>
      <xdr:rowOff>151086</xdr:rowOff>
    </xdr:to>
    <xdr:sp macro="" textlink="">
      <xdr:nvSpPr>
        <xdr:cNvPr id="2" name="Dikdörtgen: Köşeleri Yuvarlatılmış 1">
          <a:extLst>
            <a:ext uri="{FF2B5EF4-FFF2-40B4-BE49-F238E27FC236}">
              <a16:creationId xmlns:a16="http://schemas.microsoft.com/office/drawing/2014/main" id="{7A43A5E0-0DDA-41E0-B3DB-58086B6341B2}"/>
            </a:ext>
          </a:extLst>
        </xdr:cNvPr>
        <xdr:cNvSpPr/>
      </xdr:nvSpPr>
      <xdr:spPr>
        <a:xfrm>
          <a:off x="1648810" y="6569"/>
          <a:ext cx="2067150" cy="5255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Yaklaşık Eşleşme</a:t>
          </a:r>
          <a:r>
            <a:rPr lang="tr-TR" sz="1100" b="1" baseline="0"/>
            <a:t> Bulma</a:t>
          </a:r>
          <a:endParaRPr lang="tr-TR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9E4E-D1FA-4B49-8A46-B52575055B5B}">
  <dimension ref="B2:I23"/>
  <sheetViews>
    <sheetView showGridLines="0" tabSelected="1" zoomScale="145" zoomScaleNormal="145" workbookViewId="0">
      <selection activeCell="I7" sqref="I7"/>
    </sheetView>
  </sheetViews>
  <sheetFormatPr defaultRowHeight="15" x14ac:dyDescent="0.25"/>
  <cols>
    <col min="3" max="3" width="24.85546875" bestFit="1" customWidth="1"/>
    <col min="9" max="9" width="25.5703125" bestFit="1" customWidth="1"/>
  </cols>
  <sheetData>
    <row r="2" spans="2:9" x14ac:dyDescent="0.25">
      <c r="B2" s="2" t="s">
        <v>13</v>
      </c>
      <c r="C2" s="2" t="s">
        <v>14</v>
      </c>
      <c r="I2" t="s">
        <v>23</v>
      </c>
    </row>
    <row r="3" spans="2:9" x14ac:dyDescent="0.25">
      <c r="B3" s="1">
        <v>28983</v>
      </c>
      <c r="C3" s="1" t="s">
        <v>15</v>
      </c>
      <c r="I3">
        <f>_xlfn.XLOOKUP(I2,C:C,B:B,"Böyle Biri Yok")</f>
        <v>13407</v>
      </c>
    </row>
    <row r="4" spans="2:9" x14ac:dyDescent="0.25">
      <c r="B4" s="1">
        <v>25388</v>
      </c>
      <c r="C4" s="1" t="s">
        <v>16</v>
      </c>
    </row>
    <row r="5" spans="2:9" x14ac:dyDescent="0.25">
      <c r="B5" s="1">
        <v>33371</v>
      </c>
      <c r="C5" s="1" t="s">
        <v>17</v>
      </c>
    </row>
    <row r="6" spans="2:9" x14ac:dyDescent="0.25">
      <c r="B6" s="1">
        <v>41077</v>
      </c>
      <c r="C6" s="1" t="s">
        <v>18</v>
      </c>
      <c r="I6" t="s">
        <v>40</v>
      </c>
    </row>
    <row r="7" spans="2:9" x14ac:dyDescent="0.25">
      <c r="B7" s="1">
        <v>17848</v>
      </c>
      <c r="C7" s="1" t="s">
        <v>19</v>
      </c>
      <c r="I7">
        <f>_xlfn.XLOOKUP(I6&amp;"*",C:C,B:B,"böyle biri yok",2)</f>
        <v>25894</v>
      </c>
    </row>
    <row r="8" spans="2:9" x14ac:dyDescent="0.25">
      <c r="B8" s="1">
        <v>30301</v>
      </c>
      <c r="C8" s="1" t="s">
        <v>20</v>
      </c>
    </row>
    <row r="9" spans="2:9" x14ac:dyDescent="0.25">
      <c r="B9" s="1">
        <v>19087</v>
      </c>
      <c r="C9" s="1" t="s">
        <v>21</v>
      </c>
    </row>
    <row r="10" spans="2:9" x14ac:dyDescent="0.25">
      <c r="B10" s="1">
        <v>35721</v>
      </c>
      <c r="C10" s="1" t="s">
        <v>22</v>
      </c>
    </row>
    <row r="11" spans="2:9" x14ac:dyDescent="0.25">
      <c r="B11" s="1">
        <v>13407</v>
      </c>
      <c r="C11" s="1" t="s">
        <v>23</v>
      </c>
    </row>
    <row r="12" spans="2:9" x14ac:dyDescent="0.25">
      <c r="B12" s="1">
        <v>25894</v>
      </c>
      <c r="C12" s="1" t="s">
        <v>24</v>
      </c>
    </row>
    <row r="13" spans="2:9" x14ac:dyDescent="0.25">
      <c r="B13" s="1">
        <v>32947</v>
      </c>
      <c r="C13" s="1" t="s">
        <v>25</v>
      </c>
    </row>
    <row r="14" spans="2:9" x14ac:dyDescent="0.25">
      <c r="B14" s="1">
        <v>24002</v>
      </c>
      <c r="C14" s="1" t="s">
        <v>26</v>
      </c>
    </row>
    <row r="15" spans="2:9" x14ac:dyDescent="0.25">
      <c r="B15" s="1">
        <v>11421</v>
      </c>
      <c r="C15" s="1" t="s">
        <v>27</v>
      </c>
    </row>
    <row r="16" spans="2:9" x14ac:dyDescent="0.25">
      <c r="B16" s="1">
        <v>40943</v>
      </c>
      <c r="C16" s="1" t="s">
        <v>28</v>
      </c>
    </row>
    <row r="17" spans="2:3" x14ac:dyDescent="0.25">
      <c r="B17" s="1">
        <v>10760</v>
      </c>
      <c r="C17" s="1" t="s">
        <v>29</v>
      </c>
    </row>
    <row r="18" spans="2:3" x14ac:dyDescent="0.25">
      <c r="B18" s="1">
        <v>16645</v>
      </c>
      <c r="C18" s="1" t="s">
        <v>30</v>
      </c>
    </row>
    <row r="19" spans="2:3" x14ac:dyDescent="0.25">
      <c r="B19" s="1">
        <v>48930</v>
      </c>
      <c r="C19" s="1" t="s">
        <v>31</v>
      </c>
    </row>
    <row r="20" spans="2:3" x14ac:dyDescent="0.25">
      <c r="B20" s="1">
        <v>46353</v>
      </c>
      <c r="C20" s="1" t="s">
        <v>32</v>
      </c>
    </row>
    <row r="21" spans="2:3" x14ac:dyDescent="0.25">
      <c r="B21" s="1">
        <v>36833</v>
      </c>
      <c r="C21" s="1" t="s">
        <v>33</v>
      </c>
    </row>
    <row r="22" spans="2:3" x14ac:dyDescent="0.25">
      <c r="B22" s="1">
        <v>29086</v>
      </c>
      <c r="C22" s="1" t="s">
        <v>34</v>
      </c>
    </row>
    <row r="23" spans="2:3" x14ac:dyDescent="0.25">
      <c r="B23" s="1">
        <v>35887</v>
      </c>
      <c r="C23" s="1" t="s">
        <v>35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9585B-D334-47CD-8E62-9290C03F63C1}">
  <dimension ref="B2:H12"/>
  <sheetViews>
    <sheetView showGridLines="0" zoomScale="145" zoomScaleNormal="145" workbookViewId="0">
      <selection activeCell="C11" sqref="C11:D12"/>
    </sheetView>
  </sheetViews>
  <sheetFormatPr defaultRowHeight="15" x14ac:dyDescent="0.25"/>
  <cols>
    <col min="2" max="2" width="12.5703125" customWidth="1"/>
    <col min="3" max="3" width="11" customWidth="1"/>
  </cols>
  <sheetData>
    <row r="2" spans="2:8" ht="30" x14ac:dyDescent="0.25">
      <c r="B2" s="4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x14ac:dyDescent="0.25">
      <c r="B3" s="3" t="s">
        <v>7</v>
      </c>
      <c r="C3" s="1">
        <v>1441</v>
      </c>
      <c r="D3" s="1">
        <v>3487</v>
      </c>
      <c r="E3" s="1">
        <v>3373</v>
      </c>
      <c r="F3" s="1">
        <v>1078</v>
      </c>
      <c r="G3" s="1">
        <v>3736</v>
      </c>
      <c r="H3" s="1">
        <v>4756</v>
      </c>
    </row>
    <row r="4" spans="2:8" x14ac:dyDescent="0.25">
      <c r="B4" s="3" t="s">
        <v>8</v>
      </c>
      <c r="C4" s="1">
        <v>554</v>
      </c>
      <c r="D4" s="1">
        <v>4743</v>
      </c>
      <c r="E4" s="1">
        <v>1307</v>
      </c>
      <c r="F4" s="1">
        <v>3848</v>
      </c>
      <c r="G4" s="1">
        <v>1103</v>
      </c>
      <c r="H4" s="1">
        <v>1844</v>
      </c>
    </row>
    <row r="5" spans="2:8" x14ac:dyDescent="0.25">
      <c r="B5" s="3" t="s">
        <v>9</v>
      </c>
      <c r="C5" s="1">
        <v>1962</v>
      </c>
      <c r="D5" s="1">
        <v>4657</v>
      </c>
      <c r="E5" s="1">
        <v>3261</v>
      </c>
      <c r="F5" s="1">
        <v>4446</v>
      </c>
      <c r="G5" s="1">
        <v>3947</v>
      </c>
      <c r="H5" s="1">
        <v>2703</v>
      </c>
    </row>
    <row r="6" spans="2:8" x14ac:dyDescent="0.25">
      <c r="B6" s="3" t="s">
        <v>10</v>
      </c>
      <c r="C6" s="1">
        <v>2799</v>
      </c>
      <c r="D6" s="1">
        <v>2545</v>
      </c>
      <c r="E6" s="1">
        <v>4954</v>
      </c>
      <c r="F6" s="1">
        <v>2459</v>
      </c>
      <c r="G6" s="1">
        <v>1314</v>
      </c>
      <c r="H6" s="1">
        <v>284</v>
      </c>
    </row>
    <row r="7" spans="2:8" x14ac:dyDescent="0.25">
      <c r="B7" s="3" t="s">
        <v>11</v>
      </c>
      <c r="C7" s="1">
        <v>176</v>
      </c>
      <c r="D7" s="1">
        <v>2441</v>
      </c>
      <c r="E7" s="1">
        <v>507</v>
      </c>
      <c r="F7" s="1">
        <v>1772</v>
      </c>
      <c r="G7" s="1">
        <v>1710</v>
      </c>
      <c r="H7" s="1">
        <v>4160</v>
      </c>
    </row>
    <row r="8" spans="2:8" x14ac:dyDescent="0.25">
      <c r="B8" s="3" t="s">
        <v>12</v>
      </c>
      <c r="C8" s="1">
        <v>1956</v>
      </c>
      <c r="D8" s="1">
        <v>1317</v>
      </c>
      <c r="E8" s="1">
        <v>3113</v>
      </c>
      <c r="F8" s="1">
        <v>4560</v>
      </c>
      <c r="G8" s="1">
        <v>252</v>
      </c>
      <c r="H8" s="1">
        <v>685</v>
      </c>
    </row>
    <row r="11" spans="2:8" ht="15" customHeight="1" x14ac:dyDescent="0.25">
      <c r="B11" s="9" t="s">
        <v>11</v>
      </c>
      <c r="C11" s="11" cm="1">
        <f t="array" ref="C11">_xlfn.XLOOKUP(B11,B3:B8,_xlfn.XLOOKUP(B12,C2:H2,C3:H8))</f>
        <v>2441</v>
      </c>
      <c r="D11" s="12"/>
      <c r="E11" s="10"/>
    </row>
    <row r="12" spans="2:8" ht="15" customHeight="1" x14ac:dyDescent="0.25">
      <c r="B12" s="9" t="s">
        <v>2</v>
      </c>
      <c r="C12" s="11"/>
      <c r="D12" s="12"/>
      <c r="E12" s="10"/>
    </row>
  </sheetData>
  <mergeCells count="1">
    <mergeCell ref="C11:D12"/>
  </mergeCells>
  <phoneticPr fontId="3" type="noConversion"/>
  <dataValidations count="2">
    <dataValidation type="list" allowBlank="1" showInputMessage="1" showErrorMessage="1" sqref="B11" xr:uid="{988AE22D-92B8-40EB-9FDE-769F1E4D4F4F}">
      <formula1>$B$3:$B$8</formula1>
    </dataValidation>
    <dataValidation type="list" allowBlank="1" showInputMessage="1" showErrorMessage="1" sqref="B12" xr:uid="{DF67EF82-7005-4388-B943-559FC22FDA38}">
      <formula1>$C$2:$H$2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B2DF-5B95-43D3-B22B-A6529B24636D}">
  <dimension ref="B2:H13"/>
  <sheetViews>
    <sheetView showGridLines="0" zoomScale="145" zoomScaleNormal="145" workbookViewId="0">
      <selection activeCell="B13" sqref="B13"/>
    </sheetView>
  </sheetViews>
  <sheetFormatPr defaultRowHeight="15" x14ac:dyDescent="0.25"/>
  <cols>
    <col min="2" max="2" width="12.5703125" customWidth="1"/>
    <col min="3" max="8" width="9.5703125" bestFit="1" customWidth="1"/>
  </cols>
  <sheetData>
    <row r="2" spans="2:8" ht="30" x14ac:dyDescent="0.25">
      <c r="B2" s="4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x14ac:dyDescent="0.25">
      <c r="B3" s="3" t="s">
        <v>7</v>
      </c>
      <c r="C3" s="1">
        <v>1441</v>
      </c>
      <c r="D3" s="1">
        <v>3487</v>
      </c>
      <c r="E3" s="1">
        <v>3373</v>
      </c>
      <c r="F3" s="1">
        <v>1078</v>
      </c>
      <c r="G3" s="1">
        <v>3736</v>
      </c>
      <c r="H3" s="1">
        <v>4756</v>
      </c>
    </row>
    <row r="4" spans="2:8" x14ac:dyDescent="0.25">
      <c r="B4" s="3" t="s">
        <v>8</v>
      </c>
      <c r="C4" s="1">
        <v>554</v>
      </c>
      <c r="D4" s="1">
        <v>4743</v>
      </c>
      <c r="E4" s="1">
        <v>1307</v>
      </c>
      <c r="F4" s="1">
        <v>3848</v>
      </c>
      <c r="G4" s="1">
        <v>1103</v>
      </c>
      <c r="H4" s="1">
        <v>1844</v>
      </c>
    </row>
    <row r="5" spans="2:8" x14ac:dyDescent="0.25">
      <c r="B5" s="3" t="s">
        <v>9</v>
      </c>
      <c r="C5" s="1">
        <v>1962</v>
      </c>
      <c r="D5" s="1">
        <v>4657</v>
      </c>
      <c r="E5" s="1">
        <v>3261</v>
      </c>
      <c r="F5" s="1">
        <v>4446</v>
      </c>
      <c r="G5" s="1">
        <v>3947</v>
      </c>
      <c r="H5" s="1">
        <v>2703</v>
      </c>
    </row>
    <row r="6" spans="2:8" x14ac:dyDescent="0.25">
      <c r="B6" s="3" t="s">
        <v>10</v>
      </c>
      <c r="C6" s="1">
        <v>2799</v>
      </c>
      <c r="D6" s="1">
        <v>2545</v>
      </c>
      <c r="E6" s="1">
        <v>4954</v>
      </c>
      <c r="F6" s="1">
        <v>2459</v>
      </c>
      <c r="G6" s="1">
        <v>1314</v>
      </c>
      <c r="H6" s="1">
        <v>284</v>
      </c>
    </row>
    <row r="7" spans="2:8" x14ac:dyDescent="0.25">
      <c r="B7" s="3" t="s">
        <v>11</v>
      </c>
      <c r="C7" s="1">
        <v>176</v>
      </c>
      <c r="D7" s="1">
        <v>2441</v>
      </c>
      <c r="E7" s="1">
        <v>507</v>
      </c>
      <c r="F7" s="1">
        <v>1772</v>
      </c>
      <c r="G7" s="1">
        <v>1710</v>
      </c>
      <c r="H7" s="1">
        <v>4160</v>
      </c>
    </row>
    <row r="8" spans="2:8" x14ac:dyDescent="0.25">
      <c r="B8" s="3" t="s">
        <v>12</v>
      </c>
      <c r="C8" s="1">
        <v>1956</v>
      </c>
      <c r="D8" s="1">
        <v>1317</v>
      </c>
      <c r="E8" s="1">
        <v>3113</v>
      </c>
      <c r="F8" s="1">
        <v>4560</v>
      </c>
      <c r="G8" s="1">
        <v>252</v>
      </c>
      <c r="H8" s="1">
        <v>685</v>
      </c>
    </row>
    <row r="12" spans="2:8" x14ac:dyDescent="0.25"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2" t="s">
        <v>6</v>
      </c>
    </row>
    <row r="13" spans="2:8" x14ac:dyDescent="0.25">
      <c r="B13" s="13" t="s">
        <v>12</v>
      </c>
      <c r="C13" s="7" cm="1">
        <f t="array" ref="C13:H13">_xlfn.XLOOKUP(B13,B3:B8,C3:H8)</f>
        <v>1956</v>
      </c>
      <c r="D13" s="7">
        <v>1317</v>
      </c>
      <c r="E13" s="7">
        <v>3113</v>
      </c>
      <c r="F13" s="7">
        <v>4560</v>
      </c>
      <c r="G13" s="7">
        <v>252</v>
      </c>
      <c r="H13" s="7">
        <v>685</v>
      </c>
    </row>
  </sheetData>
  <dataValidations count="1">
    <dataValidation type="list" allowBlank="1" showInputMessage="1" showErrorMessage="1" sqref="B13" xr:uid="{B921B529-830F-4575-A031-229B3BBF94C0}">
      <formula1>$B$3:$B$8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6560-A87E-43F8-9ACA-F84AB2AAF15E}">
  <dimension ref="B2:J23"/>
  <sheetViews>
    <sheetView showGridLines="0" zoomScale="145" zoomScaleNormal="145" workbookViewId="0">
      <selection activeCell="H2" sqref="H2:H23"/>
    </sheetView>
  </sheetViews>
  <sheetFormatPr defaultRowHeight="15" x14ac:dyDescent="0.25"/>
  <cols>
    <col min="2" max="2" width="11.28515625" bestFit="1" customWidth="1"/>
    <col min="3" max="3" width="10.42578125" bestFit="1" customWidth="1"/>
    <col min="8" max="8" width="24.85546875" bestFit="1" customWidth="1"/>
    <col min="9" max="9" width="10.7109375" bestFit="1" customWidth="1"/>
    <col min="10" max="10" width="10.42578125" bestFit="1" customWidth="1"/>
  </cols>
  <sheetData>
    <row r="2" spans="2:10" x14ac:dyDescent="0.25">
      <c r="B2" s="2" t="s">
        <v>36</v>
      </c>
      <c r="C2" s="2" t="s">
        <v>37</v>
      </c>
      <c r="H2" s="2" t="s">
        <v>38</v>
      </c>
      <c r="I2" s="2" t="s">
        <v>39</v>
      </c>
      <c r="J2" s="2" t="s">
        <v>37</v>
      </c>
    </row>
    <row r="3" spans="2:10" x14ac:dyDescent="0.25">
      <c r="B3" s="6">
        <v>0</v>
      </c>
      <c r="C3" s="5">
        <v>0</v>
      </c>
      <c r="H3" s="1" t="s">
        <v>15</v>
      </c>
      <c r="I3" s="8">
        <v>22516</v>
      </c>
      <c r="J3" s="14">
        <f>_xlfn.XLOOKUP(I3,B:B,C:C,"Bulunamadı",1)</f>
        <v>0.1</v>
      </c>
    </row>
    <row r="4" spans="2:10" x14ac:dyDescent="0.25">
      <c r="B4" s="6">
        <v>10000</v>
      </c>
      <c r="C4" s="5">
        <v>0.05</v>
      </c>
      <c r="H4" s="1" t="s">
        <v>16</v>
      </c>
      <c r="I4" s="8">
        <v>144687</v>
      </c>
      <c r="J4" s="14">
        <f t="shared" ref="J4:J23" si="0">_xlfn.XLOOKUP(I4,B:B,C:C,"Bulunamadı",1)</f>
        <v>0.18</v>
      </c>
    </row>
    <row r="5" spans="2:10" x14ac:dyDescent="0.25">
      <c r="B5" s="6">
        <v>25000</v>
      </c>
      <c r="C5" s="5">
        <v>0.1</v>
      </c>
      <c r="H5" s="1" t="s">
        <v>17</v>
      </c>
      <c r="I5" s="8">
        <v>69265</v>
      </c>
      <c r="J5" s="14">
        <f t="shared" si="0"/>
        <v>0.15</v>
      </c>
    </row>
    <row r="6" spans="2:10" x14ac:dyDescent="0.25">
      <c r="B6" s="6">
        <v>50000</v>
      </c>
      <c r="C6" s="5">
        <v>0.12</v>
      </c>
      <c r="H6" s="1" t="s">
        <v>18</v>
      </c>
      <c r="I6" s="8">
        <v>27461</v>
      </c>
      <c r="J6" s="14">
        <f t="shared" si="0"/>
        <v>0.12</v>
      </c>
    </row>
    <row r="7" spans="2:10" x14ac:dyDescent="0.25">
      <c r="B7" s="6">
        <v>100000</v>
      </c>
      <c r="C7" s="5">
        <v>0.15</v>
      </c>
      <c r="H7" s="1" t="s">
        <v>19</v>
      </c>
      <c r="I7" s="8">
        <v>307259</v>
      </c>
      <c r="J7" s="14">
        <f t="shared" si="0"/>
        <v>0.2</v>
      </c>
    </row>
    <row r="8" spans="2:10" x14ac:dyDescent="0.25">
      <c r="B8" s="6">
        <v>250000</v>
      </c>
      <c r="C8" s="5">
        <v>0.18</v>
      </c>
      <c r="H8" s="1" t="s">
        <v>20</v>
      </c>
      <c r="I8" s="8">
        <v>40667</v>
      </c>
      <c r="J8" s="14">
        <f t="shared" si="0"/>
        <v>0.12</v>
      </c>
    </row>
    <row r="9" spans="2:10" x14ac:dyDescent="0.25">
      <c r="B9" s="6">
        <v>500000</v>
      </c>
      <c r="C9" s="5">
        <v>0.2</v>
      </c>
      <c r="H9" s="1" t="s">
        <v>21</v>
      </c>
      <c r="I9" s="8">
        <v>247339</v>
      </c>
      <c r="J9" s="14">
        <f t="shared" si="0"/>
        <v>0.18</v>
      </c>
    </row>
    <row r="10" spans="2:10" x14ac:dyDescent="0.25">
      <c r="B10" s="15">
        <v>1000000</v>
      </c>
      <c r="C10" s="5">
        <v>0.25</v>
      </c>
      <c r="H10" s="1" t="s">
        <v>22</v>
      </c>
      <c r="I10" s="8">
        <v>507543</v>
      </c>
      <c r="J10" s="14">
        <f t="shared" si="0"/>
        <v>0.25</v>
      </c>
    </row>
    <row r="11" spans="2:10" x14ac:dyDescent="0.25">
      <c r="H11" s="1" t="s">
        <v>23</v>
      </c>
      <c r="I11" s="8">
        <v>589100</v>
      </c>
      <c r="J11" s="14">
        <f t="shared" si="0"/>
        <v>0.25</v>
      </c>
    </row>
    <row r="12" spans="2:10" x14ac:dyDescent="0.25">
      <c r="H12" s="1" t="s">
        <v>24</v>
      </c>
      <c r="I12" s="8">
        <v>285733</v>
      </c>
      <c r="J12" s="14">
        <f t="shared" si="0"/>
        <v>0.2</v>
      </c>
    </row>
    <row r="13" spans="2:10" x14ac:dyDescent="0.25">
      <c r="H13" s="1" t="s">
        <v>25</v>
      </c>
      <c r="I13" s="8">
        <v>956</v>
      </c>
      <c r="J13" s="14">
        <f t="shared" si="0"/>
        <v>0.05</v>
      </c>
    </row>
    <row r="14" spans="2:10" x14ac:dyDescent="0.25">
      <c r="H14" s="1" t="s">
        <v>26</v>
      </c>
      <c r="I14" s="8">
        <v>21594</v>
      </c>
      <c r="J14" s="14">
        <f t="shared" si="0"/>
        <v>0.1</v>
      </c>
    </row>
    <row r="15" spans="2:10" x14ac:dyDescent="0.25">
      <c r="H15" s="1" t="s">
        <v>27</v>
      </c>
      <c r="I15" s="8">
        <v>108605</v>
      </c>
      <c r="J15" s="14">
        <f t="shared" si="0"/>
        <v>0.18</v>
      </c>
    </row>
    <row r="16" spans="2:10" x14ac:dyDescent="0.25">
      <c r="H16" s="1" t="s">
        <v>28</v>
      </c>
      <c r="I16" s="8">
        <v>331041</v>
      </c>
      <c r="J16" s="14">
        <f t="shared" si="0"/>
        <v>0.2</v>
      </c>
    </row>
    <row r="17" spans="8:10" x14ac:dyDescent="0.25">
      <c r="H17" s="1" t="s">
        <v>29</v>
      </c>
      <c r="I17" s="8">
        <v>420759</v>
      </c>
      <c r="J17" s="14">
        <f t="shared" si="0"/>
        <v>0.2</v>
      </c>
    </row>
    <row r="18" spans="8:10" x14ac:dyDescent="0.25">
      <c r="H18" s="1" t="s">
        <v>30</v>
      </c>
      <c r="I18" s="8">
        <v>193900</v>
      </c>
      <c r="J18" s="14">
        <f t="shared" si="0"/>
        <v>0.18</v>
      </c>
    </row>
    <row r="19" spans="8:10" x14ac:dyDescent="0.25">
      <c r="H19" s="1" t="s">
        <v>31</v>
      </c>
      <c r="I19" s="8">
        <v>400990</v>
      </c>
      <c r="J19" s="14">
        <f t="shared" si="0"/>
        <v>0.2</v>
      </c>
    </row>
    <row r="20" spans="8:10" x14ac:dyDescent="0.25">
      <c r="H20" s="1" t="s">
        <v>32</v>
      </c>
      <c r="I20" s="8">
        <v>238873</v>
      </c>
      <c r="J20" s="14">
        <f t="shared" si="0"/>
        <v>0.18</v>
      </c>
    </row>
    <row r="21" spans="8:10" x14ac:dyDescent="0.25">
      <c r="H21" s="1" t="s">
        <v>33</v>
      </c>
      <c r="I21" s="8">
        <v>152310</v>
      </c>
      <c r="J21" s="14">
        <f t="shared" si="0"/>
        <v>0.18</v>
      </c>
    </row>
    <row r="22" spans="8:10" x14ac:dyDescent="0.25">
      <c r="H22" s="1" t="s">
        <v>34</v>
      </c>
      <c r="I22" s="8">
        <v>382654</v>
      </c>
      <c r="J22" s="14">
        <f t="shared" si="0"/>
        <v>0.2</v>
      </c>
    </row>
    <row r="23" spans="8:10" x14ac:dyDescent="0.25">
      <c r="H23" s="1" t="s">
        <v>35</v>
      </c>
      <c r="I23" s="8">
        <v>501626</v>
      </c>
      <c r="J23" s="14">
        <f t="shared" si="0"/>
        <v>0.25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3D47-94B1-4F1A-A886-5868947037CB}">
  <dimension ref="A1:E22"/>
  <sheetViews>
    <sheetView zoomScale="145" zoomScaleNormal="145" workbookViewId="0">
      <selection activeCell="B3" sqref="B3"/>
    </sheetView>
  </sheetViews>
  <sheetFormatPr defaultRowHeight="15" x14ac:dyDescent="0.25"/>
  <cols>
    <col min="1" max="1" width="24.85546875" bestFit="1" customWidth="1"/>
    <col min="4" max="4" width="22.28515625" bestFit="1" customWidth="1"/>
  </cols>
  <sheetData>
    <row r="1" spans="1:5" x14ac:dyDescent="0.25">
      <c r="A1" s="2" t="s">
        <v>41</v>
      </c>
      <c r="D1" s="2" t="s">
        <v>42</v>
      </c>
    </row>
    <row r="2" spans="1:5" x14ac:dyDescent="0.25">
      <c r="A2" s="1" t="s">
        <v>15</v>
      </c>
      <c r="B2" t="str">
        <f>_xlfn.XLOOKUP(A2,D:D,E:E,"Katılmadı")</f>
        <v>Katılmadı</v>
      </c>
      <c r="D2" s="1" t="s">
        <v>17</v>
      </c>
      <c r="E2" t="s">
        <v>43</v>
      </c>
    </row>
    <row r="3" spans="1:5" x14ac:dyDescent="0.25">
      <c r="A3" s="1" t="s">
        <v>16</v>
      </c>
      <c r="B3" t="str">
        <f t="shared" ref="B3:B22" si="0">_xlfn.XLOOKUP(A3,D:D,E:E,"Katılmadı")</f>
        <v>Katılmadı</v>
      </c>
      <c r="D3" s="1" t="s">
        <v>18</v>
      </c>
      <c r="E3" t="s">
        <v>43</v>
      </c>
    </row>
    <row r="4" spans="1:5" x14ac:dyDescent="0.25">
      <c r="A4" s="1" t="s">
        <v>17</v>
      </c>
      <c r="B4" t="str">
        <f t="shared" si="0"/>
        <v>Katıldı</v>
      </c>
      <c r="D4" s="1" t="s">
        <v>21</v>
      </c>
      <c r="E4" t="s">
        <v>43</v>
      </c>
    </row>
    <row r="5" spans="1:5" x14ac:dyDescent="0.25">
      <c r="A5" s="1" t="s">
        <v>18</v>
      </c>
      <c r="B5" t="str">
        <f t="shared" si="0"/>
        <v>Katıldı</v>
      </c>
      <c r="D5" s="1" t="s">
        <v>24</v>
      </c>
      <c r="E5" t="s">
        <v>43</v>
      </c>
    </row>
    <row r="6" spans="1:5" x14ac:dyDescent="0.25">
      <c r="A6" s="1" t="s">
        <v>19</v>
      </c>
      <c r="B6" t="str">
        <f t="shared" si="0"/>
        <v>Katılmadı</v>
      </c>
      <c r="D6" s="1" t="s">
        <v>26</v>
      </c>
      <c r="E6" t="s">
        <v>43</v>
      </c>
    </row>
    <row r="7" spans="1:5" x14ac:dyDescent="0.25">
      <c r="A7" s="1" t="s">
        <v>20</v>
      </c>
      <c r="B7" t="str">
        <f t="shared" si="0"/>
        <v>Katılmadı</v>
      </c>
      <c r="D7" s="1" t="s">
        <v>30</v>
      </c>
      <c r="E7" t="s">
        <v>43</v>
      </c>
    </row>
    <row r="8" spans="1:5" x14ac:dyDescent="0.25">
      <c r="A8" s="1" t="s">
        <v>21</v>
      </c>
      <c r="B8" t="str">
        <f t="shared" si="0"/>
        <v>Katıldı</v>
      </c>
      <c r="D8" s="1" t="s">
        <v>31</v>
      </c>
      <c r="E8" t="s">
        <v>43</v>
      </c>
    </row>
    <row r="9" spans="1:5" x14ac:dyDescent="0.25">
      <c r="A9" s="1" t="s">
        <v>22</v>
      </c>
      <c r="B9" t="str">
        <f t="shared" si="0"/>
        <v>Katılmadı</v>
      </c>
      <c r="D9" s="1" t="s">
        <v>32</v>
      </c>
      <c r="E9" t="s">
        <v>43</v>
      </c>
    </row>
    <row r="10" spans="1:5" x14ac:dyDescent="0.25">
      <c r="A10" s="1" t="s">
        <v>23</v>
      </c>
      <c r="B10" t="str">
        <f t="shared" si="0"/>
        <v>Katılmadı</v>
      </c>
      <c r="D10" s="1" t="s">
        <v>35</v>
      </c>
      <c r="E10" t="s">
        <v>43</v>
      </c>
    </row>
    <row r="11" spans="1:5" x14ac:dyDescent="0.25">
      <c r="A11" s="1" t="s">
        <v>24</v>
      </c>
      <c r="B11" t="str">
        <f t="shared" si="0"/>
        <v>Katıldı</v>
      </c>
    </row>
    <row r="12" spans="1:5" x14ac:dyDescent="0.25">
      <c r="A12" s="1" t="s">
        <v>25</v>
      </c>
      <c r="B12" t="str">
        <f t="shared" si="0"/>
        <v>Katılmadı</v>
      </c>
    </row>
    <row r="13" spans="1:5" x14ac:dyDescent="0.25">
      <c r="A13" s="1" t="s">
        <v>26</v>
      </c>
      <c r="B13" t="str">
        <f t="shared" si="0"/>
        <v>Katıldı</v>
      </c>
    </row>
    <row r="14" spans="1:5" x14ac:dyDescent="0.25">
      <c r="A14" s="1" t="s">
        <v>27</v>
      </c>
      <c r="B14" t="str">
        <f t="shared" si="0"/>
        <v>Katılmadı</v>
      </c>
    </row>
    <row r="15" spans="1:5" x14ac:dyDescent="0.25">
      <c r="A15" s="1" t="s">
        <v>28</v>
      </c>
      <c r="B15" t="str">
        <f t="shared" si="0"/>
        <v>Katılmadı</v>
      </c>
    </row>
    <row r="16" spans="1:5" x14ac:dyDescent="0.25">
      <c r="A16" s="1" t="s">
        <v>29</v>
      </c>
      <c r="B16" t="str">
        <f t="shared" si="0"/>
        <v>Katılmadı</v>
      </c>
    </row>
    <row r="17" spans="1:2" x14ac:dyDescent="0.25">
      <c r="A17" s="1" t="s">
        <v>30</v>
      </c>
      <c r="B17" t="str">
        <f t="shared" si="0"/>
        <v>Katıldı</v>
      </c>
    </row>
    <row r="18" spans="1:2" x14ac:dyDescent="0.25">
      <c r="A18" s="1" t="s">
        <v>31</v>
      </c>
      <c r="B18" t="str">
        <f t="shared" si="0"/>
        <v>Katıldı</v>
      </c>
    </row>
    <row r="19" spans="1:2" x14ac:dyDescent="0.25">
      <c r="A19" s="1" t="s">
        <v>32</v>
      </c>
      <c r="B19" t="str">
        <f t="shared" si="0"/>
        <v>Katıldı</v>
      </c>
    </row>
    <row r="20" spans="1:2" x14ac:dyDescent="0.25">
      <c r="A20" s="1" t="s">
        <v>33</v>
      </c>
      <c r="B20" t="str">
        <f t="shared" si="0"/>
        <v>Katılmadı</v>
      </c>
    </row>
    <row r="21" spans="1:2" x14ac:dyDescent="0.25">
      <c r="A21" s="1" t="s">
        <v>34</v>
      </c>
      <c r="B21" t="str">
        <f t="shared" si="0"/>
        <v>Katılmadı</v>
      </c>
    </row>
    <row r="22" spans="1:2" x14ac:dyDescent="0.25">
      <c r="A22" s="1" t="s">
        <v>35</v>
      </c>
      <c r="B22" t="str">
        <f t="shared" si="0"/>
        <v>Katıldı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Uygulama 1</vt:lpstr>
      <vt:lpstr>Uygulama 2</vt:lpstr>
      <vt:lpstr>Uygulama 3</vt:lpstr>
      <vt:lpstr>Uygulama 4</vt:lpstr>
      <vt:lpstr>Sayfa5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MUSTAFA BOLAT</dc:creator>
  <cp:lastModifiedBy>M. MUSTAFA BOLAT</cp:lastModifiedBy>
  <dcterms:created xsi:type="dcterms:W3CDTF">2023-03-11T17:49:07Z</dcterms:created>
  <dcterms:modified xsi:type="dcterms:W3CDTF">2023-03-11T20:03:04Z</dcterms:modified>
</cp:coreProperties>
</file>