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20" windowHeight="7995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A10" i="1" l="1"/>
  <c r="D10" i="1" s="1"/>
  <c r="B6" i="1"/>
  <c r="E10" i="1" l="1"/>
  <c r="F10" i="1"/>
  <c r="B10" i="1"/>
  <c r="C10" i="1" s="1"/>
  <c r="G10" i="1" s="1"/>
  <c r="A11" i="1"/>
  <c r="D11" i="1" l="1"/>
  <c r="F11" i="1"/>
  <c r="A12" i="1"/>
  <c r="B11" i="1"/>
  <c r="E11" i="1" l="1"/>
  <c r="C11" i="1" s="1"/>
  <c r="G11" i="1" s="1"/>
  <c r="D12" i="1" s="1"/>
  <c r="A13" i="1"/>
  <c r="B12" i="1"/>
  <c r="E12" i="1" l="1"/>
  <c r="F12" i="1"/>
  <c r="A14" i="1"/>
  <c r="B13" i="1"/>
  <c r="C12" i="1" l="1"/>
  <c r="G12" i="1" s="1"/>
  <c r="D13" i="1" s="1"/>
  <c r="E13" i="1" s="1"/>
  <c r="A15" i="1"/>
  <c r="B14" i="1"/>
  <c r="F13" i="1" l="1"/>
  <c r="C13" i="1"/>
  <c r="G13" i="1" s="1"/>
  <c r="D14" i="1" s="1"/>
  <c r="E14" i="1" s="1"/>
  <c r="A16" i="1"/>
  <c r="B15" i="1"/>
  <c r="F14" i="1" l="1"/>
  <c r="C14" i="1"/>
  <c r="G14" i="1" s="1"/>
  <c r="D15" i="1" s="1"/>
  <c r="F15" i="1" s="1"/>
  <c r="A17" i="1"/>
  <c r="B16" i="1"/>
  <c r="E15" i="1" l="1"/>
  <c r="C15" i="1" s="1"/>
  <c r="G15" i="1" s="1"/>
  <c r="D16" i="1" s="1"/>
  <c r="E16" i="1" s="1"/>
  <c r="A18" i="1"/>
  <c r="B17" i="1"/>
  <c r="F16" i="1" l="1"/>
  <c r="C16" i="1"/>
  <c r="G16" i="1" s="1"/>
  <c r="D17" i="1" s="1"/>
  <c r="A19" i="1"/>
  <c r="B18" i="1"/>
  <c r="F17" i="1" l="1"/>
  <c r="E17" i="1"/>
  <c r="C17" i="1" s="1"/>
  <c r="G17" i="1" s="1"/>
  <c r="A20" i="1"/>
  <c r="B19" i="1"/>
  <c r="D18" i="1" l="1"/>
  <c r="A21" i="1"/>
  <c r="B20" i="1"/>
  <c r="E18" i="1" l="1"/>
  <c r="F18" i="1"/>
  <c r="C18" i="1" s="1"/>
  <c r="G18" i="1" s="1"/>
  <c r="A22" i="1"/>
  <c r="B21" i="1"/>
  <c r="D19" i="1" l="1"/>
  <c r="A23" i="1"/>
  <c r="B22" i="1"/>
  <c r="E19" i="1" l="1"/>
  <c r="F19" i="1"/>
  <c r="A24" i="1"/>
  <c r="B23" i="1"/>
  <c r="C19" i="1" l="1"/>
  <c r="G19" i="1" s="1"/>
  <c r="D20" i="1" s="1"/>
  <c r="A25" i="1"/>
  <c r="B24" i="1"/>
  <c r="E20" i="1" l="1"/>
  <c r="F20" i="1"/>
  <c r="A26" i="1"/>
  <c r="B25" i="1"/>
  <c r="C20" i="1" l="1"/>
  <c r="G20" i="1" s="1"/>
  <c r="D21" i="1" s="1"/>
  <c r="A27" i="1"/>
  <c r="B26" i="1"/>
  <c r="F21" i="1" l="1"/>
  <c r="E21" i="1"/>
  <c r="A28" i="1"/>
  <c r="B27" i="1"/>
  <c r="C21" i="1" l="1"/>
  <c r="G21" i="1" s="1"/>
  <c r="D22" i="1" s="1"/>
  <c r="A29" i="1"/>
  <c r="B28" i="1"/>
  <c r="F22" i="1" l="1"/>
  <c r="E22" i="1"/>
  <c r="C22" i="1" s="1"/>
  <c r="G22" i="1" s="1"/>
  <c r="A30" i="1"/>
  <c r="B29" i="1"/>
  <c r="D23" i="1" l="1"/>
  <c r="A31" i="1"/>
  <c r="B30" i="1"/>
  <c r="F23" i="1" l="1"/>
  <c r="E23" i="1"/>
  <c r="A32" i="1"/>
  <c r="B31" i="1"/>
  <c r="C23" i="1" l="1"/>
  <c r="G23" i="1" s="1"/>
  <c r="D24" i="1"/>
  <c r="A33" i="1"/>
  <c r="B32" i="1"/>
  <c r="E24" i="1" l="1"/>
  <c r="F24" i="1"/>
  <c r="C24" i="1"/>
  <c r="G24" i="1" s="1"/>
  <c r="A34" i="1"/>
  <c r="B33" i="1"/>
  <c r="D25" i="1" l="1"/>
  <c r="A35" i="1"/>
  <c r="B34" i="1"/>
  <c r="E25" i="1" l="1"/>
  <c r="F25" i="1"/>
  <c r="A36" i="1"/>
  <c r="B35" i="1"/>
  <c r="C25" i="1" l="1"/>
  <c r="G25" i="1" s="1"/>
  <c r="D26" i="1"/>
  <c r="A37" i="1"/>
  <c r="B36" i="1"/>
  <c r="E26" i="1" l="1"/>
  <c r="F26" i="1"/>
  <c r="C26" i="1" s="1"/>
  <c r="G26" i="1" s="1"/>
  <c r="A38" i="1"/>
  <c r="B37" i="1"/>
  <c r="D27" i="1" l="1"/>
  <c r="A39" i="1"/>
  <c r="B38" i="1"/>
  <c r="E27" i="1" l="1"/>
  <c r="F27" i="1"/>
  <c r="C27" i="1"/>
  <c r="G27" i="1" s="1"/>
  <c r="A40" i="1"/>
  <c r="B39" i="1"/>
  <c r="D28" i="1" l="1"/>
  <c r="A41" i="1"/>
  <c r="B40" i="1"/>
  <c r="F28" i="1" l="1"/>
  <c r="E28" i="1"/>
  <c r="A42" i="1"/>
  <c r="B41" i="1"/>
  <c r="C28" i="1" l="1"/>
  <c r="G28" i="1" s="1"/>
  <c r="D29" i="1" s="1"/>
  <c r="A43" i="1"/>
  <c r="B42" i="1"/>
  <c r="E29" i="1" l="1"/>
  <c r="F29" i="1"/>
  <c r="C29" i="1" s="1"/>
  <c r="G29" i="1" s="1"/>
  <c r="A44" i="1"/>
  <c r="B43" i="1"/>
  <c r="D30" i="1" l="1"/>
  <c r="A45" i="1"/>
  <c r="B44" i="1"/>
  <c r="E30" i="1" l="1"/>
  <c r="F30" i="1"/>
  <c r="C30" i="1"/>
  <c r="G30" i="1" s="1"/>
  <c r="A46" i="1"/>
  <c r="B45" i="1"/>
  <c r="D31" i="1" l="1"/>
  <c r="A47" i="1"/>
  <c r="B46" i="1"/>
  <c r="F31" i="1" l="1"/>
  <c r="E31" i="1"/>
  <c r="C31" i="1" s="1"/>
  <c r="G31" i="1" s="1"/>
  <c r="A48" i="1"/>
  <c r="B47" i="1"/>
  <c r="D32" i="1" l="1"/>
  <c r="A49" i="1"/>
  <c r="B48" i="1"/>
  <c r="F32" i="1" l="1"/>
  <c r="E32" i="1"/>
  <c r="C32" i="1" s="1"/>
  <c r="G32" i="1" s="1"/>
  <c r="A50" i="1"/>
  <c r="B49" i="1"/>
  <c r="D33" i="1" l="1"/>
  <c r="A51" i="1"/>
  <c r="B50" i="1"/>
  <c r="E33" i="1" l="1"/>
  <c r="F33" i="1"/>
  <c r="A52" i="1"/>
  <c r="B51" i="1"/>
  <c r="C33" i="1" l="1"/>
  <c r="G33" i="1" s="1"/>
  <c r="D34" i="1" s="1"/>
  <c r="A53" i="1"/>
  <c r="B52" i="1"/>
  <c r="E34" i="1" l="1"/>
  <c r="F34" i="1"/>
  <c r="C34" i="1"/>
  <c r="G34" i="1" s="1"/>
  <c r="A54" i="1"/>
  <c r="B53" i="1"/>
  <c r="D35" i="1" l="1"/>
  <c r="A55" i="1"/>
  <c r="B54" i="1"/>
  <c r="F35" i="1" l="1"/>
  <c r="E35" i="1"/>
  <c r="C35" i="1" s="1"/>
  <c r="G35" i="1" s="1"/>
  <c r="A56" i="1"/>
  <c r="B55" i="1"/>
  <c r="D36" i="1" l="1"/>
  <c r="A57" i="1"/>
  <c r="B56" i="1"/>
  <c r="F36" i="1" l="1"/>
  <c r="E36" i="1"/>
  <c r="C36" i="1" s="1"/>
  <c r="G36" i="1" s="1"/>
  <c r="A58" i="1"/>
  <c r="B57" i="1"/>
  <c r="D37" i="1" l="1"/>
  <c r="A59" i="1"/>
  <c r="B58" i="1"/>
  <c r="E37" i="1" l="1"/>
  <c r="F37" i="1"/>
  <c r="A60" i="1"/>
  <c r="B59" i="1"/>
  <c r="C37" i="1" l="1"/>
  <c r="G37" i="1" s="1"/>
  <c r="D38" i="1"/>
  <c r="A61" i="1"/>
  <c r="B60" i="1"/>
  <c r="E38" i="1" l="1"/>
  <c r="F38" i="1"/>
  <c r="C38" i="1"/>
  <c r="G38" i="1" s="1"/>
  <c r="A62" i="1"/>
  <c r="B61" i="1"/>
  <c r="D39" i="1" l="1"/>
  <c r="A63" i="1"/>
  <c r="B62" i="1"/>
  <c r="F39" i="1" l="1"/>
  <c r="E39" i="1"/>
  <c r="C39" i="1"/>
  <c r="G39" i="1" s="1"/>
  <c r="A64" i="1"/>
  <c r="B63" i="1"/>
  <c r="D40" i="1" l="1"/>
  <c r="A65" i="1"/>
  <c r="B64" i="1"/>
  <c r="F40" i="1" l="1"/>
  <c r="E40" i="1"/>
  <c r="C40" i="1" s="1"/>
  <c r="G40" i="1" s="1"/>
  <c r="A66" i="1"/>
  <c r="B65" i="1"/>
  <c r="D41" i="1" l="1"/>
  <c r="A67" i="1"/>
  <c r="B66" i="1"/>
  <c r="E41" i="1" l="1"/>
  <c r="F41" i="1"/>
  <c r="A68" i="1"/>
  <c r="B67" i="1"/>
  <c r="C41" i="1" l="1"/>
  <c r="G41" i="1" s="1"/>
  <c r="D42" i="1"/>
  <c r="A69" i="1"/>
  <c r="B68" i="1"/>
  <c r="E42" i="1" l="1"/>
  <c r="F42" i="1"/>
  <c r="C42" i="1" s="1"/>
  <c r="G42" i="1" s="1"/>
  <c r="A70" i="1"/>
  <c r="B69" i="1"/>
  <c r="D43" i="1" l="1"/>
  <c r="A71" i="1"/>
  <c r="B70" i="1"/>
  <c r="F43" i="1" l="1"/>
  <c r="E43" i="1"/>
  <c r="C43" i="1" s="1"/>
  <c r="G43" i="1" s="1"/>
  <c r="A72" i="1"/>
  <c r="B71" i="1"/>
  <c r="D44" i="1" l="1"/>
  <c r="A73" i="1"/>
  <c r="B72" i="1"/>
  <c r="F44" i="1" l="1"/>
  <c r="E44" i="1"/>
  <c r="C44" i="1" s="1"/>
  <c r="G44" i="1" s="1"/>
  <c r="A74" i="1"/>
  <c r="B73" i="1"/>
  <c r="D45" i="1" l="1"/>
  <c r="A75" i="1"/>
  <c r="B74" i="1"/>
  <c r="E45" i="1" l="1"/>
  <c r="F45" i="1"/>
  <c r="A76" i="1"/>
  <c r="B75" i="1"/>
  <c r="C45" i="1" l="1"/>
  <c r="G45" i="1" s="1"/>
  <c r="D46" i="1"/>
  <c r="A77" i="1"/>
  <c r="B76" i="1"/>
  <c r="E46" i="1" l="1"/>
  <c r="F46" i="1"/>
  <c r="C46" i="1"/>
  <c r="G46" i="1" s="1"/>
  <c r="A78" i="1"/>
  <c r="B77" i="1"/>
  <c r="D47" i="1" l="1"/>
  <c r="A79" i="1"/>
  <c r="B78" i="1"/>
  <c r="F47" i="1" l="1"/>
  <c r="E47" i="1"/>
  <c r="C47" i="1"/>
  <c r="G47" i="1" s="1"/>
  <c r="A80" i="1"/>
  <c r="B79" i="1"/>
  <c r="D48" i="1" l="1"/>
  <c r="A81" i="1"/>
  <c r="B80" i="1"/>
  <c r="F48" i="1" l="1"/>
  <c r="E48" i="1"/>
  <c r="C48" i="1" s="1"/>
  <c r="G48" i="1" s="1"/>
  <c r="A82" i="1"/>
  <c r="B81" i="1"/>
  <c r="D49" i="1" l="1"/>
  <c r="A83" i="1"/>
  <c r="B82" i="1"/>
  <c r="F49" i="1" l="1"/>
  <c r="E49" i="1"/>
  <c r="C49" i="1"/>
  <c r="G49" i="1" s="1"/>
  <c r="A84" i="1"/>
  <c r="B83" i="1"/>
  <c r="D50" i="1" l="1"/>
  <c r="A85" i="1"/>
  <c r="B84" i="1"/>
  <c r="E50" i="1" l="1"/>
  <c r="F50" i="1"/>
  <c r="C50" i="1"/>
  <c r="G50" i="1" s="1"/>
  <c r="A86" i="1"/>
  <c r="B85" i="1"/>
  <c r="D51" i="1" l="1"/>
  <c r="A87" i="1"/>
  <c r="B86" i="1"/>
  <c r="F51" i="1" l="1"/>
  <c r="E51" i="1"/>
  <c r="C51" i="1" s="1"/>
  <c r="G51" i="1" s="1"/>
  <c r="A88" i="1"/>
  <c r="B87" i="1"/>
  <c r="D52" i="1" l="1"/>
  <c r="A89" i="1"/>
  <c r="B88" i="1"/>
  <c r="E52" i="1" l="1"/>
  <c r="F52" i="1"/>
  <c r="C52" i="1"/>
  <c r="G52" i="1" s="1"/>
  <c r="A90" i="1"/>
  <c r="B89" i="1"/>
  <c r="D53" i="1" l="1"/>
  <c r="A91" i="1"/>
  <c r="B90" i="1"/>
  <c r="E53" i="1" l="1"/>
  <c r="F53" i="1"/>
  <c r="C53" i="1"/>
  <c r="G53" i="1" s="1"/>
  <c r="A92" i="1"/>
  <c r="B91" i="1"/>
  <c r="D54" i="1" l="1"/>
  <c r="A93" i="1"/>
  <c r="B92" i="1"/>
  <c r="E54" i="1" l="1"/>
  <c r="F54" i="1"/>
  <c r="A94" i="1"/>
  <c r="B93" i="1"/>
  <c r="C54" i="1" l="1"/>
  <c r="G54" i="1" s="1"/>
  <c r="D55" i="1"/>
  <c r="A95" i="1"/>
  <c r="B94" i="1"/>
  <c r="F55" i="1" l="1"/>
  <c r="E55" i="1"/>
  <c r="C55" i="1" s="1"/>
  <c r="G55" i="1" s="1"/>
  <c r="A96" i="1"/>
  <c r="B95" i="1"/>
  <c r="D56" i="1" l="1"/>
  <c r="A97" i="1"/>
  <c r="B96" i="1"/>
  <c r="F56" i="1" l="1"/>
  <c r="E56" i="1"/>
  <c r="C56" i="1"/>
  <c r="G56" i="1" s="1"/>
  <c r="A98" i="1"/>
  <c r="B97" i="1"/>
  <c r="D57" i="1" l="1"/>
  <c r="A99" i="1"/>
  <c r="B98" i="1"/>
  <c r="F57" i="1" l="1"/>
  <c r="E57" i="1"/>
  <c r="C57" i="1"/>
  <c r="G57" i="1" s="1"/>
  <c r="A100" i="1"/>
  <c r="B99" i="1"/>
  <c r="D58" i="1" l="1"/>
  <c r="A101" i="1"/>
  <c r="B100" i="1"/>
  <c r="E58" i="1" l="1"/>
  <c r="F58" i="1"/>
  <c r="C58" i="1"/>
  <c r="G58" i="1" s="1"/>
  <c r="A102" i="1"/>
  <c r="B101" i="1"/>
  <c r="D59" i="1" l="1"/>
  <c r="A103" i="1"/>
  <c r="B102" i="1"/>
  <c r="F59" i="1" l="1"/>
  <c r="E59" i="1"/>
  <c r="C59" i="1"/>
  <c r="G59" i="1" s="1"/>
  <c r="A104" i="1"/>
  <c r="B103" i="1"/>
  <c r="D60" i="1" l="1"/>
  <c r="A105" i="1"/>
  <c r="B104" i="1"/>
  <c r="E60" i="1" l="1"/>
  <c r="F60" i="1"/>
  <c r="C60" i="1"/>
  <c r="G60" i="1" s="1"/>
  <c r="A106" i="1"/>
  <c r="B105" i="1"/>
  <c r="D61" i="1" l="1"/>
  <c r="A107" i="1"/>
  <c r="B106" i="1"/>
  <c r="E61" i="1" l="1"/>
  <c r="F61" i="1"/>
  <c r="C61" i="1" s="1"/>
  <c r="G61" i="1" s="1"/>
  <c r="A108" i="1"/>
  <c r="B107" i="1"/>
  <c r="D62" i="1" l="1"/>
  <c r="A109" i="1"/>
  <c r="B108" i="1"/>
  <c r="E62" i="1" l="1"/>
  <c r="F62" i="1"/>
  <c r="A110" i="1"/>
  <c r="B109" i="1"/>
  <c r="C62" i="1" l="1"/>
  <c r="G62" i="1" s="1"/>
  <c r="D63" i="1"/>
  <c r="A111" i="1"/>
  <c r="B110" i="1"/>
  <c r="F63" i="1" l="1"/>
  <c r="E63" i="1"/>
  <c r="C63" i="1"/>
  <c r="G63" i="1" s="1"/>
  <c r="A112" i="1"/>
  <c r="B111" i="1"/>
  <c r="D64" i="1" l="1"/>
  <c r="A113" i="1"/>
  <c r="B112" i="1"/>
  <c r="E64" i="1" l="1"/>
  <c r="F64" i="1"/>
  <c r="A114" i="1"/>
  <c r="B113" i="1"/>
  <c r="C64" i="1" l="1"/>
  <c r="G64" i="1" s="1"/>
  <c r="D65" i="1"/>
  <c r="A115" i="1"/>
  <c r="B114" i="1"/>
  <c r="E65" i="1" l="1"/>
  <c r="F65" i="1"/>
  <c r="C65" i="1"/>
  <c r="G65" i="1" s="1"/>
  <c r="A116" i="1"/>
  <c r="B115" i="1"/>
  <c r="D66" i="1" l="1"/>
  <c r="A117" i="1"/>
  <c r="B116" i="1"/>
  <c r="E66" i="1" l="1"/>
  <c r="F66" i="1"/>
  <c r="A118" i="1"/>
  <c r="B117" i="1"/>
  <c r="C66" i="1" l="1"/>
  <c r="G66" i="1" s="1"/>
  <c r="D67" i="1" s="1"/>
  <c r="A119" i="1"/>
  <c r="B118" i="1"/>
  <c r="E67" i="1" l="1"/>
  <c r="F67" i="1"/>
  <c r="C67" i="1" s="1"/>
  <c r="G67" i="1" s="1"/>
  <c r="A120" i="1"/>
  <c r="B119" i="1"/>
  <c r="D68" i="1" l="1"/>
  <c r="A121" i="1"/>
  <c r="B120" i="1"/>
  <c r="E68" i="1" l="1"/>
  <c r="F68" i="1"/>
  <c r="A122" i="1"/>
  <c r="B121" i="1"/>
  <c r="C68" i="1" l="1"/>
  <c r="G68" i="1" s="1"/>
  <c r="D69" i="1" s="1"/>
  <c r="A123" i="1"/>
  <c r="B122" i="1"/>
  <c r="E69" i="1" l="1"/>
  <c r="F69" i="1"/>
  <c r="C69" i="1"/>
  <c r="G69" i="1" s="1"/>
  <c r="A124" i="1"/>
  <c r="B123" i="1"/>
  <c r="D70" i="1" l="1"/>
  <c r="A125" i="1"/>
  <c r="B124" i="1"/>
  <c r="E70" i="1" l="1"/>
  <c r="F70" i="1"/>
  <c r="C70" i="1" s="1"/>
  <c r="G70" i="1" s="1"/>
  <c r="A126" i="1"/>
  <c r="B125" i="1"/>
  <c r="D71" i="1" l="1"/>
  <c r="A127" i="1"/>
  <c r="B126" i="1"/>
  <c r="F71" i="1" l="1"/>
  <c r="E71" i="1"/>
  <c r="C71" i="1"/>
  <c r="G71" i="1" s="1"/>
  <c r="A128" i="1"/>
  <c r="B127" i="1"/>
  <c r="D72" i="1" l="1"/>
  <c r="A129" i="1"/>
  <c r="B128" i="1"/>
  <c r="E72" i="1" l="1"/>
  <c r="F72" i="1"/>
  <c r="C72" i="1"/>
  <c r="G72" i="1" s="1"/>
  <c r="A130" i="1"/>
  <c r="B129" i="1"/>
  <c r="D73" i="1" l="1"/>
  <c r="D130" i="1"/>
  <c r="E130" i="1"/>
  <c r="F130" i="1"/>
  <c r="C130" i="1"/>
  <c r="G130" i="1"/>
  <c r="A131" i="1"/>
  <c r="B130" i="1"/>
  <c r="E73" i="1" l="1"/>
  <c r="F73" i="1"/>
  <c r="C73" i="1"/>
  <c r="G73" i="1" s="1"/>
  <c r="C131" i="1"/>
  <c r="G131" i="1"/>
  <c r="D131" i="1"/>
  <c r="E131" i="1"/>
  <c r="F131" i="1"/>
  <c r="A132" i="1"/>
  <c r="B131" i="1"/>
  <c r="D74" i="1" l="1"/>
  <c r="F132" i="1"/>
  <c r="C132" i="1"/>
  <c r="G132" i="1"/>
  <c r="D132" i="1"/>
  <c r="E132" i="1"/>
  <c r="A133" i="1"/>
  <c r="B132" i="1"/>
  <c r="E74" i="1" l="1"/>
  <c r="F74" i="1"/>
  <c r="C74" i="1" s="1"/>
  <c r="G74" i="1" s="1"/>
  <c r="E133" i="1"/>
  <c r="F133" i="1"/>
  <c r="C133" i="1"/>
  <c r="G133" i="1"/>
  <c r="D133" i="1"/>
  <c r="A134" i="1"/>
  <c r="B133" i="1"/>
  <c r="D75" i="1" l="1"/>
  <c r="D134" i="1"/>
  <c r="E134" i="1"/>
  <c r="F134" i="1"/>
  <c r="C134" i="1"/>
  <c r="G134" i="1"/>
  <c r="A135" i="1"/>
  <c r="B134" i="1"/>
  <c r="F75" i="1" l="1"/>
  <c r="E75" i="1"/>
  <c r="C75" i="1"/>
  <c r="G75" i="1" s="1"/>
  <c r="C135" i="1"/>
  <c r="G135" i="1"/>
  <c r="D135" i="1"/>
  <c r="E135" i="1"/>
  <c r="F135" i="1"/>
  <c r="A136" i="1"/>
  <c r="B135" i="1"/>
  <c r="D76" i="1" l="1"/>
  <c r="F136" i="1"/>
  <c r="C136" i="1"/>
  <c r="G136" i="1"/>
  <c r="D136" i="1"/>
  <c r="E136" i="1"/>
  <c r="A137" i="1"/>
  <c r="B136" i="1"/>
  <c r="F76" i="1" l="1"/>
  <c r="E76" i="1"/>
  <c r="C76" i="1" s="1"/>
  <c r="G76" i="1" s="1"/>
  <c r="E137" i="1"/>
  <c r="F137" i="1"/>
  <c r="C137" i="1"/>
  <c r="G137" i="1"/>
  <c r="D137" i="1"/>
  <c r="A138" i="1"/>
  <c r="B137" i="1"/>
  <c r="D77" i="1" l="1"/>
  <c r="D138" i="1"/>
  <c r="E138" i="1"/>
  <c r="F138" i="1"/>
  <c r="C138" i="1"/>
  <c r="G138" i="1"/>
  <c r="A139" i="1"/>
  <c r="B138" i="1"/>
  <c r="E77" i="1" l="1"/>
  <c r="F77" i="1"/>
  <c r="C77" i="1" s="1"/>
  <c r="G77" i="1" s="1"/>
  <c r="C139" i="1"/>
  <c r="G139" i="1"/>
  <c r="D139" i="1"/>
  <c r="E139" i="1"/>
  <c r="F139" i="1"/>
  <c r="A140" i="1"/>
  <c r="B139" i="1"/>
  <c r="D78" i="1" l="1"/>
  <c r="F140" i="1"/>
  <c r="C140" i="1"/>
  <c r="G140" i="1"/>
  <c r="D140" i="1"/>
  <c r="E140" i="1"/>
  <c r="A141" i="1"/>
  <c r="B140" i="1"/>
  <c r="E78" i="1" l="1"/>
  <c r="F78" i="1"/>
  <c r="C78" i="1"/>
  <c r="G78" i="1" s="1"/>
  <c r="E141" i="1"/>
  <c r="F141" i="1"/>
  <c r="C141" i="1"/>
  <c r="G141" i="1"/>
  <c r="D141" i="1"/>
  <c r="A142" i="1"/>
  <c r="B141" i="1"/>
  <c r="D79" i="1" l="1"/>
  <c r="D142" i="1"/>
  <c r="E142" i="1"/>
  <c r="F142" i="1"/>
  <c r="C142" i="1"/>
  <c r="G142" i="1"/>
  <c r="A143" i="1"/>
  <c r="B142" i="1"/>
  <c r="F79" i="1" l="1"/>
  <c r="E79" i="1"/>
  <c r="C79" i="1" s="1"/>
  <c r="G79" i="1" s="1"/>
  <c r="C143" i="1"/>
  <c r="G143" i="1"/>
  <c r="D143" i="1"/>
  <c r="E143" i="1"/>
  <c r="F143" i="1"/>
  <c r="A144" i="1"/>
  <c r="B143" i="1"/>
  <c r="D80" i="1" l="1"/>
  <c r="F144" i="1"/>
  <c r="C144" i="1"/>
  <c r="G144" i="1"/>
  <c r="D144" i="1"/>
  <c r="E144" i="1"/>
  <c r="A145" i="1"/>
  <c r="B144" i="1"/>
  <c r="E80" i="1" l="1"/>
  <c r="F80" i="1"/>
  <c r="C80" i="1" s="1"/>
  <c r="G80" i="1" s="1"/>
  <c r="E145" i="1"/>
  <c r="F145" i="1"/>
  <c r="C145" i="1"/>
  <c r="G145" i="1"/>
  <c r="D145" i="1"/>
  <c r="A146" i="1"/>
  <c r="B145" i="1"/>
  <c r="D81" i="1" l="1"/>
  <c r="D146" i="1"/>
  <c r="E146" i="1"/>
  <c r="F146" i="1"/>
  <c r="C146" i="1"/>
  <c r="G146" i="1"/>
  <c r="A147" i="1"/>
  <c r="B146" i="1"/>
  <c r="E81" i="1" l="1"/>
  <c r="F81" i="1"/>
  <c r="C81" i="1"/>
  <c r="G81" i="1" s="1"/>
  <c r="C147" i="1"/>
  <c r="G147" i="1"/>
  <c r="D147" i="1"/>
  <c r="E147" i="1"/>
  <c r="F147" i="1"/>
  <c r="A148" i="1"/>
  <c r="B147" i="1"/>
  <c r="D82" i="1" l="1"/>
  <c r="F148" i="1"/>
  <c r="C148" i="1"/>
  <c r="G148" i="1"/>
  <c r="D148" i="1"/>
  <c r="E148" i="1"/>
  <c r="A149" i="1"/>
  <c r="B148" i="1"/>
  <c r="E82" i="1" l="1"/>
  <c r="F82" i="1"/>
  <c r="C82" i="1"/>
  <c r="G82" i="1" s="1"/>
  <c r="E149" i="1"/>
  <c r="F149" i="1"/>
  <c r="C149" i="1"/>
  <c r="G149" i="1"/>
  <c r="D149" i="1"/>
  <c r="A150" i="1"/>
  <c r="B149" i="1"/>
  <c r="D83" i="1" l="1"/>
  <c r="D150" i="1"/>
  <c r="E150" i="1"/>
  <c r="F150" i="1"/>
  <c r="C150" i="1"/>
  <c r="G150" i="1"/>
  <c r="A151" i="1"/>
  <c r="B150" i="1"/>
  <c r="F83" i="1" l="1"/>
  <c r="E83" i="1"/>
  <c r="C83" i="1"/>
  <c r="G83" i="1" s="1"/>
  <c r="C151" i="1"/>
  <c r="G151" i="1"/>
  <c r="D151" i="1"/>
  <c r="E151" i="1"/>
  <c r="F151" i="1"/>
  <c r="A152" i="1"/>
  <c r="B151" i="1"/>
  <c r="D84" i="1" l="1"/>
  <c r="F152" i="1"/>
  <c r="D152" i="1"/>
  <c r="E152" i="1"/>
  <c r="G152" i="1"/>
  <c r="C152" i="1"/>
  <c r="A153" i="1"/>
  <c r="B152" i="1"/>
  <c r="E84" i="1" l="1"/>
  <c r="F84" i="1"/>
  <c r="C84" i="1"/>
  <c r="G84" i="1" s="1"/>
  <c r="E153" i="1"/>
  <c r="D153" i="1"/>
  <c r="F153" i="1"/>
  <c r="G153" i="1"/>
  <c r="C153" i="1"/>
  <c r="A154" i="1"/>
  <c r="B153" i="1"/>
  <c r="D85" i="1" l="1"/>
  <c r="D154" i="1"/>
  <c r="E154" i="1"/>
  <c r="F154" i="1"/>
  <c r="G154" i="1"/>
  <c r="C154" i="1"/>
  <c r="A155" i="1"/>
  <c r="B154" i="1"/>
  <c r="F85" i="1" l="1"/>
  <c r="E85" i="1"/>
  <c r="C85" i="1"/>
  <c r="G85" i="1" s="1"/>
  <c r="C155" i="1"/>
  <c r="G155" i="1"/>
  <c r="E155" i="1"/>
  <c r="F155" i="1"/>
  <c r="D155" i="1"/>
  <c r="A156" i="1"/>
  <c r="B155" i="1"/>
  <c r="D86" i="1" l="1"/>
  <c r="F156" i="1"/>
  <c r="E156" i="1"/>
  <c r="G156" i="1"/>
  <c r="C156" i="1"/>
  <c r="D156" i="1"/>
  <c r="A157" i="1"/>
  <c r="B156" i="1"/>
  <c r="E86" i="1" l="1"/>
  <c r="F86" i="1"/>
  <c r="C86" i="1"/>
  <c r="G86" i="1" s="1"/>
  <c r="E157" i="1"/>
  <c r="F157" i="1"/>
  <c r="G157" i="1"/>
  <c r="C157" i="1"/>
  <c r="D157" i="1"/>
  <c r="A158" i="1"/>
  <c r="B157" i="1"/>
  <c r="D87" i="1" l="1"/>
  <c r="D158" i="1"/>
  <c r="F158" i="1"/>
  <c r="G158" i="1"/>
  <c r="C158" i="1"/>
  <c r="E158" i="1"/>
  <c r="A159" i="1"/>
  <c r="B158" i="1"/>
  <c r="F87" i="1" l="1"/>
  <c r="E87" i="1"/>
  <c r="C87" i="1"/>
  <c r="G87" i="1" s="1"/>
  <c r="C159" i="1"/>
  <c r="G159" i="1"/>
  <c r="F159" i="1"/>
  <c r="D159" i="1"/>
  <c r="E159" i="1"/>
  <c r="A160" i="1"/>
  <c r="B159" i="1"/>
  <c r="D88" i="1" l="1"/>
  <c r="F160" i="1"/>
  <c r="G160" i="1"/>
  <c r="C160" i="1"/>
  <c r="D160" i="1"/>
  <c r="E160" i="1"/>
  <c r="A161" i="1"/>
  <c r="B160" i="1"/>
  <c r="F88" i="1" l="1"/>
  <c r="E88" i="1"/>
  <c r="C88" i="1"/>
  <c r="G88" i="1" s="1"/>
  <c r="E161" i="1"/>
  <c r="G161" i="1"/>
  <c r="C161" i="1"/>
  <c r="D161" i="1"/>
  <c r="F161" i="1"/>
  <c r="A162" i="1"/>
  <c r="B161" i="1"/>
  <c r="D89" i="1" l="1"/>
  <c r="F162" i="1"/>
  <c r="C162" i="1"/>
  <c r="G162" i="1"/>
  <c r="D162" i="1"/>
  <c r="E162" i="1"/>
  <c r="A163" i="1"/>
  <c r="B162" i="1"/>
  <c r="E89" i="1" l="1"/>
  <c r="F89" i="1"/>
  <c r="C89" i="1" s="1"/>
  <c r="G89" i="1" s="1"/>
  <c r="E163" i="1"/>
  <c r="F163" i="1"/>
  <c r="C163" i="1"/>
  <c r="G163" i="1"/>
  <c r="D163" i="1"/>
  <c r="A164" i="1"/>
  <c r="B163" i="1"/>
  <c r="D90" i="1" l="1"/>
  <c r="D164" i="1"/>
  <c r="E164" i="1"/>
  <c r="F164" i="1"/>
  <c r="C164" i="1"/>
  <c r="G164" i="1"/>
  <c r="A165" i="1"/>
  <c r="B164" i="1"/>
  <c r="E90" i="1" l="1"/>
  <c r="F90" i="1"/>
  <c r="C90" i="1" s="1"/>
  <c r="G90" i="1" s="1"/>
  <c r="C165" i="1"/>
  <c r="G165" i="1"/>
  <c r="D165" i="1"/>
  <c r="E165" i="1"/>
  <c r="F165" i="1"/>
  <c r="A166" i="1"/>
  <c r="B165" i="1"/>
  <c r="D91" i="1" l="1"/>
  <c r="F166" i="1"/>
  <c r="C166" i="1"/>
  <c r="G166" i="1"/>
  <c r="D166" i="1"/>
  <c r="E166" i="1"/>
  <c r="A167" i="1"/>
  <c r="B166" i="1"/>
  <c r="F91" i="1" l="1"/>
  <c r="E91" i="1"/>
  <c r="C91" i="1" s="1"/>
  <c r="G91" i="1" s="1"/>
  <c r="E167" i="1"/>
  <c r="F167" i="1"/>
  <c r="C167" i="1"/>
  <c r="G167" i="1"/>
  <c r="D167" i="1"/>
  <c r="A168" i="1"/>
  <c r="B167" i="1"/>
  <c r="D92" i="1" l="1"/>
  <c r="D168" i="1"/>
  <c r="E168" i="1"/>
  <c r="F168" i="1"/>
  <c r="C168" i="1"/>
  <c r="G168" i="1"/>
  <c r="A169" i="1"/>
  <c r="B168" i="1"/>
  <c r="F92" i="1" l="1"/>
  <c r="E92" i="1"/>
  <c r="C92" i="1"/>
  <c r="G92" i="1" s="1"/>
  <c r="C169" i="1"/>
  <c r="G169" i="1"/>
  <c r="D169" i="1"/>
  <c r="E169" i="1"/>
  <c r="F169" i="1"/>
  <c r="A170" i="1"/>
  <c r="B169" i="1"/>
  <c r="D93" i="1" l="1"/>
  <c r="F170" i="1"/>
  <c r="C170" i="1"/>
  <c r="G170" i="1"/>
  <c r="D170" i="1"/>
  <c r="E170" i="1"/>
  <c r="A171" i="1"/>
  <c r="B170" i="1"/>
  <c r="E93" i="1" l="1"/>
  <c r="F93" i="1"/>
  <c r="C93" i="1"/>
  <c r="G93" i="1" s="1"/>
  <c r="E171" i="1"/>
  <c r="F171" i="1"/>
  <c r="C171" i="1"/>
  <c r="G171" i="1"/>
  <c r="D171" i="1"/>
  <c r="A172" i="1"/>
  <c r="B171" i="1"/>
  <c r="D94" i="1" l="1"/>
  <c r="D172" i="1"/>
  <c r="E172" i="1"/>
  <c r="F172" i="1"/>
  <c r="C172" i="1"/>
  <c r="G172" i="1"/>
  <c r="A173" i="1"/>
  <c r="B172" i="1"/>
  <c r="E94" i="1" l="1"/>
  <c r="F94" i="1"/>
  <c r="C94" i="1"/>
  <c r="G94" i="1" s="1"/>
  <c r="C173" i="1"/>
  <c r="G173" i="1"/>
  <c r="D173" i="1"/>
  <c r="E173" i="1"/>
  <c r="F173" i="1"/>
  <c r="A174" i="1"/>
  <c r="B173" i="1"/>
  <c r="D95" i="1" l="1"/>
  <c r="F174" i="1"/>
  <c r="C174" i="1"/>
  <c r="G174" i="1"/>
  <c r="D174" i="1"/>
  <c r="E174" i="1"/>
  <c r="A175" i="1"/>
  <c r="B174" i="1"/>
  <c r="F95" i="1" l="1"/>
  <c r="E95" i="1"/>
  <c r="C95" i="1"/>
  <c r="G95" i="1" s="1"/>
  <c r="E175" i="1"/>
  <c r="F175" i="1"/>
  <c r="C175" i="1"/>
  <c r="G175" i="1"/>
  <c r="D175" i="1"/>
  <c r="A176" i="1"/>
  <c r="B175" i="1"/>
  <c r="D96" i="1" l="1"/>
  <c r="D176" i="1"/>
  <c r="E176" i="1"/>
  <c r="C176" i="1"/>
  <c r="G176" i="1"/>
  <c r="F176" i="1"/>
  <c r="A177" i="1"/>
  <c r="B176" i="1"/>
  <c r="E96" i="1" l="1"/>
  <c r="F96" i="1"/>
  <c r="C177" i="1"/>
  <c r="G177" i="1"/>
  <c r="D177" i="1"/>
  <c r="E177" i="1"/>
  <c r="F177" i="1"/>
  <c r="A178" i="1"/>
  <c r="B177" i="1"/>
  <c r="C96" i="1" l="1"/>
  <c r="G96" i="1" s="1"/>
  <c r="D97" i="1" s="1"/>
  <c r="F178" i="1"/>
  <c r="C178" i="1"/>
  <c r="G178" i="1"/>
  <c r="D178" i="1"/>
  <c r="E178" i="1"/>
  <c r="A179" i="1"/>
  <c r="B178" i="1"/>
  <c r="F97" i="1" l="1"/>
  <c r="E97" i="1"/>
  <c r="C97" i="1"/>
  <c r="G97" i="1" s="1"/>
  <c r="E179" i="1"/>
  <c r="C179" i="1"/>
  <c r="F179" i="1"/>
  <c r="D179" i="1"/>
  <c r="G179" i="1"/>
  <c r="B179" i="1"/>
  <c r="D98" i="1" l="1"/>
  <c r="E98" i="1" l="1"/>
  <c r="F98" i="1"/>
  <c r="C98" i="1" s="1"/>
  <c r="G98" i="1" s="1"/>
  <c r="D99" i="1" l="1"/>
  <c r="F99" i="1" l="1"/>
  <c r="E99" i="1"/>
  <c r="C99" i="1" s="1"/>
  <c r="G99" i="1" s="1"/>
  <c r="D100" i="1" l="1"/>
  <c r="F100" i="1" l="1"/>
  <c r="E100" i="1"/>
  <c r="C100" i="1" s="1"/>
  <c r="G100" i="1" s="1"/>
  <c r="D101" i="1" l="1"/>
  <c r="E101" i="1" l="1"/>
  <c r="F101" i="1"/>
  <c r="C101" i="1" s="1"/>
  <c r="G101" i="1" s="1"/>
  <c r="D102" i="1" l="1"/>
  <c r="E102" i="1" l="1"/>
  <c r="F102" i="1"/>
  <c r="C102" i="1" s="1"/>
  <c r="G102" i="1" s="1"/>
  <c r="D103" i="1" l="1"/>
  <c r="F103" i="1" l="1"/>
  <c r="E103" i="1"/>
  <c r="C103" i="1" s="1"/>
  <c r="G103" i="1" s="1"/>
  <c r="D104" i="1" l="1"/>
  <c r="F104" i="1" l="1"/>
  <c r="E104" i="1"/>
  <c r="C104" i="1" s="1"/>
  <c r="G104" i="1" s="1"/>
  <c r="D105" i="1" l="1"/>
  <c r="E105" i="1" l="1"/>
  <c r="F105" i="1"/>
  <c r="C105" i="1" s="1"/>
  <c r="G105" i="1" s="1"/>
  <c r="D106" i="1" l="1"/>
  <c r="E106" i="1" l="1"/>
  <c r="F106" i="1"/>
  <c r="C106" i="1" s="1"/>
  <c r="G106" i="1" s="1"/>
  <c r="D107" i="1" l="1"/>
  <c r="E107" i="1" l="1"/>
  <c r="F107" i="1"/>
  <c r="C107" i="1" s="1"/>
  <c r="G107" i="1" s="1"/>
  <c r="D108" i="1" l="1"/>
  <c r="F108" i="1" l="1"/>
  <c r="E108" i="1"/>
  <c r="C108" i="1" s="1"/>
  <c r="G108" i="1" s="1"/>
  <c r="D109" i="1" l="1"/>
  <c r="E109" i="1" l="1"/>
  <c r="F109" i="1"/>
  <c r="C109" i="1" s="1"/>
  <c r="G109" i="1" s="1"/>
  <c r="D110" i="1" l="1"/>
  <c r="E110" i="1" l="1"/>
  <c r="F110" i="1"/>
  <c r="C110" i="1" s="1"/>
  <c r="G110" i="1" s="1"/>
  <c r="D111" i="1" l="1"/>
  <c r="F111" i="1" l="1"/>
  <c r="E111" i="1"/>
  <c r="C111" i="1" s="1"/>
  <c r="G111" i="1" s="1"/>
  <c r="D112" i="1" l="1"/>
  <c r="F112" i="1" l="1"/>
  <c r="E112" i="1"/>
  <c r="C112" i="1" s="1"/>
  <c r="G112" i="1" s="1"/>
  <c r="D113" i="1" l="1"/>
  <c r="E113" i="1" l="1"/>
  <c r="F113" i="1"/>
  <c r="C113" i="1" s="1"/>
  <c r="G113" i="1" s="1"/>
  <c r="D114" i="1" l="1"/>
  <c r="E114" i="1" l="1"/>
  <c r="F114" i="1"/>
  <c r="C114" i="1" s="1"/>
  <c r="G114" i="1" s="1"/>
  <c r="D115" i="1" l="1"/>
  <c r="F115" i="1" l="1"/>
  <c r="E115" i="1"/>
  <c r="C115" i="1" s="1"/>
  <c r="G115" i="1" s="1"/>
  <c r="D116" i="1" l="1"/>
  <c r="F116" i="1" l="1"/>
  <c r="E116" i="1"/>
  <c r="C116" i="1" s="1"/>
  <c r="G116" i="1" s="1"/>
  <c r="D117" i="1" l="1"/>
  <c r="E117" i="1" l="1"/>
  <c r="F117" i="1"/>
  <c r="C117" i="1"/>
  <c r="G117" i="1" s="1"/>
  <c r="D118" i="1" l="1"/>
  <c r="E118" i="1" l="1"/>
  <c r="F118" i="1"/>
  <c r="C118" i="1" l="1"/>
  <c r="G118" i="1" s="1"/>
  <c r="D119" i="1" s="1"/>
  <c r="E119" i="1" l="1"/>
  <c r="F119" i="1"/>
  <c r="C119" i="1"/>
  <c r="G119" i="1" s="1"/>
  <c r="D120" i="1" l="1"/>
  <c r="F120" i="1" l="1"/>
  <c r="E120" i="1"/>
  <c r="C120" i="1" s="1"/>
  <c r="G120" i="1" s="1"/>
  <c r="D121" i="1" l="1"/>
  <c r="F121" i="1" l="1"/>
  <c r="E121" i="1"/>
  <c r="C121" i="1" s="1"/>
  <c r="G121" i="1" s="1"/>
  <c r="D122" i="1" l="1"/>
  <c r="F122" i="1" l="1"/>
  <c r="E122" i="1"/>
  <c r="C122" i="1" s="1"/>
  <c r="G122" i="1" s="1"/>
  <c r="D123" i="1" l="1"/>
  <c r="E123" i="1" l="1"/>
  <c r="F123" i="1"/>
  <c r="C123" i="1" s="1"/>
  <c r="G123" i="1" s="1"/>
  <c r="D124" i="1" l="1"/>
  <c r="F124" i="1" l="1"/>
  <c r="E124" i="1"/>
  <c r="C124" i="1" s="1"/>
  <c r="G124" i="1" s="1"/>
  <c r="D125" i="1" l="1"/>
  <c r="E125" i="1" l="1"/>
  <c r="F125" i="1"/>
  <c r="C125" i="1" s="1"/>
  <c r="G125" i="1" s="1"/>
  <c r="D126" i="1" l="1"/>
  <c r="E126" i="1" l="1"/>
  <c r="F126" i="1"/>
  <c r="C126" i="1"/>
  <c r="G126" i="1" s="1"/>
  <c r="D127" i="1" l="1"/>
  <c r="E127" i="1" l="1"/>
  <c r="C127" i="1" s="1"/>
  <c r="G127" i="1" s="1"/>
  <c r="F127" i="1"/>
  <c r="D128" i="1" l="1"/>
  <c r="F128" i="1" l="1"/>
  <c r="E128" i="1"/>
  <c r="C128" i="1" s="1"/>
  <c r="G128" i="1" s="1"/>
  <c r="D129" i="1" l="1"/>
  <c r="E129" i="1" l="1"/>
  <c r="F129" i="1"/>
  <c r="C129" i="1" s="1"/>
  <c r="G129" i="1" s="1"/>
</calcChain>
</file>

<file path=xl/sharedStrings.xml><?xml version="1.0" encoding="utf-8"?>
<sst xmlns="http://schemas.openxmlformats.org/spreadsheetml/2006/main" count="13" uniqueCount="10">
  <si>
    <t>Kredi Tutarı</t>
  </si>
  <si>
    <t>Kredi Vadesi</t>
  </si>
  <si>
    <t>Kredi Faizi</t>
  </si>
  <si>
    <t>Taksit Tutarı</t>
  </si>
  <si>
    <t>BSMV</t>
  </si>
  <si>
    <t>KKDF</t>
  </si>
  <si>
    <t>Dönem Sayısı</t>
  </si>
  <si>
    <t>Anapara</t>
  </si>
  <si>
    <t>Faiz</t>
  </si>
  <si>
    <t>Kalan Anapara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</si>
</sst>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TL&quot;;[Red]\-#,##0.00\ &quot;TL&quot;"/>
    <numFmt numFmtId="43" formatCode="_-* #,##0.00\ _T_L_-;\-* #,##0.00\ _T_L_-;_-* &quot;-&quot;??\ _T_L_-;_-@_-"/>
    <numFmt numFmtId="165" formatCode="_-* #,##0\ _T_L_-;\-* #,##0\ _T_L_-;_-* &quot;-&quot;??\ _T_L_-;_-@_-"/>
  </numFmts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3" fontId="0" fillId="0" borderId="0" xfId="0" applyNumberFormat="1"/>
    <xf numFmtId="8" fontId="0" fillId="0" borderId="0" xfId="0" applyNumberFormat="1"/>
    <xf numFmtId="0" fontId="2" fillId="2" borderId="1" xfId="0" applyFont="1" applyFill="1" applyBorder="1"/>
    <xf numFmtId="8" fontId="2" fillId="2" borderId="1" xfId="0" applyNumberFormat="1" applyFont="1" applyFill="1" applyBorder="1"/>
    <xf numFmtId="165" fontId="0" fillId="0" borderId="0" xfId="1" applyNumberFormat="1" applyFont="1"/>
    <xf numFmtId="43" fontId="0" fillId="0" borderId="0" xfId="0" applyNumberFormat="1"/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hesapcim.com" TargetMode="External"/><Relationship Id="rId1" Type="http://schemas.openxmlformats.org/officeDocument/2006/relationships/hyperlink" Target="http://www.bymmb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0</xdr:row>
      <xdr:rowOff>114300</xdr:rowOff>
    </xdr:from>
    <xdr:to>
      <xdr:col>6</xdr:col>
      <xdr:colOff>885825</xdr:colOff>
      <xdr:row>2</xdr:row>
      <xdr:rowOff>19050</xdr:rowOff>
    </xdr:to>
    <xdr:sp macro="" textlink="">
      <xdr:nvSpPr>
        <xdr:cNvPr id="2" name="Yuvarlatılmış Dikdörtgen 1">
          <a:hlinkClick xmlns:r="http://schemas.openxmlformats.org/officeDocument/2006/relationships" r:id="rId1"/>
        </xdr:cNvPr>
        <xdr:cNvSpPr/>
      </xdr:nvSpPr>
      <xdr:spPr>
        <a:xfrm>
          <a:off x="3733800" y="114300"/>
          <a:ext cx="1381125" cy="285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www.bymmb.com</a:t>
          </a:r>
        </a:p>
      </xdr:txBody>
    </xdr:sp>
    <xdr:clientData/>
  </xdr:twoCellAnchor>
  <xdr:twoCellAnchor>
    <xdr:from>
      <xdr:col>5</xdr:col>
      <xdr:colOff>28575</xdr:colOff>
      <xdr:row>2</xdr:row>
      <xdr:rowOff>114300</xdr:rowOff>
    </xdr:from>
    <xdr:to>
      <xdr:col>6</xdr:col>
      <xdr:colOff>885825</xdr:colOff>
      <xdr:row>4</xdr:row>
      <xdr:rowOff>19050</xdr:rowOff>
    </xdr:to>
    <xdr:sp macro="" textlink="">
      <xdr:nvSpPr>
        <xdr:cNvPr id="3" name="Yuvarlatılmış Dikdörtgen 2">
          <a:hlinkClick xmlns:r="http://schemas.openxmlformats.org/officeDocument/2006/relationships" r:id="rId2"/>
        </xdr:cNvPr>
        <xdr:cNvSpPr/>
      </xdr:nvSpPr>
      <xdr:spPr>
        <a:xfrm>
          <a:off x="3733800" y="495300"/>
          <a:ext cx="1381125" cy="285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www.hesapcim.com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tabSelected="1" workbookViewId="0">
      <pane ySplit="9" topLeftCell="A10" activePane="bottomLeft" state="frozen"/>
      <selection pane="bottomLeft" activeCell="A6" sqref="A6"/>
    </sheetView>
  </sheetViews>
  <sheetFormatPr defaultRowHeight="15" x14ac:dyDescent="0.25"/>
  <cols>
    <col min="1" max="1" width="12.5703125" bestFit="1" customWidth="1"/>
    <col min="2" max="3" width="11.85546875" bestFit="1" customWidth="1"/>
    <col min="4" max="4" width="10.42578125" bestFit="1" customWidth="1"/>
    <col min="5" max="5" width="8.85546875" bestFit="1" customWidth="1"/>
    <col min="6" max="6" width="7.85546875" bestFit="1" customWidth="1"/>
    <col min="7" max="7" width="13.7109375" bestFit="1" customWidth="1"/>
  </cols>
  <sheetData>
    <row r="1" spans="1:7" x14ac:dyDescent="0.25">
      <c r="A1" t="s">
        <v>0</v>
      </c>
      <c r="B1" s="1">
        <v>100000</v>
      </c>
    </row>
    <row r="2" spans="1:7" x14ac:dyDescent="0.25">
      <c r="A2" t="s">
        <v>1</v>
      </c>
      <c r="B2">
        <v>120</v>
      </c>
    </row>
    <row r="3" spans="1:7" x14ac:dyDescent="0.25">
      <c r="A3" t="s">
        <v>2</v>
      </c>
      <c r="B3">
        <v>1</v>
      </c>
    </row>
    <row r="4" spans="1:7" x14ac:dyDescent="0.25">
      <c r="A4" t="s">
        <v>4</v>
      </c>
      <c r="B4">
        <v>0</v>
      </c>
    </row>
    <row r="5" spans="1:7" x14ac:dyDescent="0.25">
      <c r="A5" t="s">
        <v>5</v>
      </c>
      <c r="B5">
        <v>0</v>
      </c>
    </row>
    <row r="6" spans="1:7" x14ac:dyDescent="0.25">
      <c r="A6" s="3" t="s">
        <v>3</v>
      </c>
      <c r="B6" s="4">
        <f>PMT((B3/100)*(1+0.2),B2,B1*-1)</f>
        <v>1576.8048072617109</v>
      </c>
    </row>
    <row r="9" spans="1:7" x14ac:dyDescent="0.25">
      <c r="A9" s="3" t="s">
        <v>6</v>
      </c>
      <c r="B9" s="3" t="s">
        <v>3</v>
      </c>
      <c r="C9" s="3" t="s">
        <v>7</v>
      </c>
      <c r="D9" s="3" t="s">
        <v>8</v>
      </c>
      <c r="E9" s="3" t="s">
        <v>5</v>
      </c>
      <c r="F9" s="3" t="s">
        <v>4</v>
      </c>
      <c r="G9" s="3" t="s">
        <v>9</v>
      </c>
    </row>
    <row r="10" spans="1:7" x14ac:dyDescent="0.25">
      <c r="A10">
        <f>IF(B2&lt;&gt;"",1,"")</f>
        <v>1</v>
      </c>
      <c r="B10" s="5">
        <f>IF(A10&lt;&gt;"",$B$6,"")</f>
        <v>1576.8048072617109</v>
      </c>
      <c r="C10" s="6">
        <f>IF(A10&lt;&gt;"",B10-SUM(D10:F10))</f>
        <v>376.80480726171095</v>
      </c>
      <c r="D10" s="2">
        <f>IF(A10&lt;&gt;"",$B$1*($B$3/100))</f>
        <v>1000</v>
      </c>
      <c r="E10" s="2">
        <f>IF(A10&lt;&gt;"",D10*0.15)</f>
        <v>150</v>
      </c>
      <c r="F10" s="2">
        <f>IF(A10&lt;&gt;"",D10*0.05)</f>
        <v>50</v>
      </c>
      <c r="G10" s="6">
        <f>B1-C10</f>
        <v>99623.195192738291</v>
      </c>
    </row>
    <row r="11" spans="1:7" x14ac:dyDescent="0.25">
      <c r="A11">
        <f>IF(A10&gt;=$B$2,"",A10+1)</f>
        <v>2</v>
      </c>
      <c r="B11" s="5">
        <f t="shared" ref="B11:B74" si="0">IF(A11&lt;&gt;"",$B$6,"")</f>
        <v>1576.8048072617109</v>
      </c>
      <c r="C11" s="6">
        <f>IF(A11&lt;&gt;"",B11-SUM(D11:F11),"")</f>
        <v>381.32646494885125</v>
      </c>
      <c r="D11" s="2">
        <f>IF(A11&lt;&gt;"",G10*($B$3/100),"")</f>
        <v>996.23195192738297</v>
      </c>
      <c r="E11" s="2">
        <f>IF(A11&lt;&gt;"",D11*0.15,"")</f>
        <v>149.43479278910743</v>
      </c>
      <c r="F11" s="2">
        <f>IF(A11&lt;&gt;"",D11*0.05,"")</f>
        <v>49.811597596369154</v>
      </c>
      <c r="G11" s="6">
        <f>IF(A11&lt;&gt;"",G10-C11,"")</f>
        <v>99241.868727789435</v>
      </c>
    </row>
    <row r="12" spans="1:7" x14ac:dyDescent="0.25">
      <c r="A12">
        <f t="shared" ref="A12:A75" si="1">IF(A11&gt;=$B$2,"",A11+1)</f>
        <v>3</v>
      </c>
      <c r="B12" s="5">
        <f t="shared" si="0"/>
        <v>1576.8048072617109</v>
      </c>
      <c r="C12" s="6">
        <f t="shared" ref="C12:C75" si="2">IF(A12&lt;&gt;"",B12-SUM(D12:F12),"")</f>
        <v>385.90238252823769</v>
      </c>
      <c r="D12" s="2">
        <f t="shared" ref="D12:D75" si="3">IF(A12&lt;&gt;"",G11*($B$3/100),"")</f>
        <v>992.41868727789438</v>
      </c>
      <c r="E12" s="2">
        <f t="shared" ref="E12:E75" si="4">IF(A12&lt;&gt;"",D12*0.15,"")</f>
        <v>148.86280309168416</v>
      </c>
      <c r="F12" s="2">
        <f t="shared" ref="F12:F75" si="5">IF(A12&lt;&gt;"",D12*0.05,"")</f>
        <v>49.620934363894719</v>
      </c>
      <c r="G12" s="6">
        <f t="shared" ref="G12:G75" si="6">IF(A12&lt;&gt;"",G11-C12,"")</f>
        <v>98855.9663452612</v>
      </c>
    </row>
    <row r="13" spans="1:7" x14ac:dyDescent="0.25">
      <c r="A13">
        <f t="shared" si="1"/>
        <v>4</v>
      </c>
      <c r="B13" s="5">
        <f t="shared" si="0"/>
        <v>1576.8048072617109</v>
      </c>
      <c r="C13" s="6">
        <f t="shared" si="2"/>
        <v>390.53321111857667</v>
      </c>
      <c r="D13" s="2">
        <f t="shared" si="3"/>
        <v>988.55966345261197</v>
      </c>
      <c r="E13" s="2">
        <f t="shared" si="4"/>
        <v>148.28394951789178</v>
      </c>
      <c r="F13" s="2">
        <f t="shared" si="5"/>
        <v>49.427983172630604</v>
      </c>
      <c r="G13" s="6">
        <f t="shared" si="6"/>
        <v>98465.43313414263</v>
      </c>
    </row>
    <row r="14" spans="1:7" x14ac:dyDescent="0.25">
      <c r="A14">
        <f t="shared" si="1"/>
        <v>5</v>
      </c>
      <c r="B14" s="5">
        <f t="shared" si="0"/>
        <v>1576.8048072617109</v>
      </c>
      <c r="C14" s="6">
        <f t="shared" si="2"/>
        <v>395.21960965199946</v>
      </c>
      <c r="D14" s="2">
        <f t="shared" si="3"/>
        <v>984.65433134142631</v>
      </c>
      <c r="E14" s="2">
        <f t="shared" si="4"/>
        <v>147.69814970121394</v>
      </c>
      <c r="F14" s="2">
        <f t="shared" si="5"/>
        <v>49.232716567071321</v>
      </c>
      <c r="G14" s="6">
        <f t="shared" si="6"/>
        <v>98070.213524490624</v>
      </c>
    </row>
    <row r="15" spans="1:7" x14ac:dyDescent="0.25">
      <c r="A15">
        <f t="shared" si="1"/>
        <v>6</v>
      </c>
      <c r="B15" s="5">
        <f t="shared" si="0"/>
        <v>1576.8048072617109</v>
      </c>
      <c r="C15" s="6">
        <f t="shared" si="2"/>
        <v>399.96224496782361</v>
      </c>
      <c r="D15" s="2">
        <f t="shared" si="3"/>
        <v>980.70213524490623</v>
      </c>
      <c r="E15" s="2">
        <f t="shared" si="4"/>
        <v>147.10532028673592</v>
      </c>
      <c r="F15" s="2">
        <f t="shared" si="5"/>
        <v>49.035106762245313</v>
      </c>
      <c r="G15" s="6">
        <f t="shared" si="6"/>
        <v>97670.251279522796</v>
      </c>
    </row>
    <row r="16" spans="1:7" x14ac:dyDescent="0.25">
      <c r="A16">
        <f t="shared" si="1"/>
        <v>7</v>
      </c>
      <c r="B16" s="5">
        <f t="shared" si="0"/>
        <v>1576.8048072617109</v>
      </c>
      <c r="C16" s="6">
        <f t="shared" si="2"/>
        <v>404.76179190743733</v>
      </c>
      <c r="D16" s="2">
        <f t="shared" si="3"/>
        <v>976.70251279522802</v>
      </c>
      <c r="E16" s="2">
        <f t="shared" si="4"/>
        <v>146.5053769192842</v>
      </c>
      <c r="F16" s="2">
        <f t="shared" si="5"/>
        <v>48.835125639761401</v>
      </c>
      <c r="G16" s="6">
        <f t="shared" si="6"/>
        <v>97265.489487615356</v>
      </c>
    </row>
    <row r="17" spans="1:7" x14ac:dyDescent="0.25">
      <c r="A17">
        <f t="shared" si="1"/>
        <v>8</v>
      </c>
      <c r="B17" s="5">
        <f t="shared" si="0"/>
        <v>1576.8048072617109</v>
      </c>
      <c r="C17" s="6">
        <f t="shared" si="2"/>
        <v>409.61893341032669</v>
      </c>
      <c r="D17" s="2">
        <f t="shared" si="3"/>
        <v>972.65489487615355</v>
      </c>
      <c r="E17" s="2">
        <f t="shared" si="4"/>
        <v>145.89823423142303</v>
      </c>
      <c r="F17" s="2">
        <f t="shared" si="5"/>
        <v>48.632744743807677</v>
      </c>
      <c r="G17" s="6">
        <f t="shared" si="6"/>
        <v>96855.87055420503</v>
      </c>
    </row>
    <row r="18" spans="1:7" x14ac:dyDescent="0.25">
      <c r="A18">
        <f t="shared" si="1"/>
        <v>9</v>
      </c>
      <c r="B18" s="5">
        <f t="shared" si="0"/>
        <v>1576.8048072617109</v>
      </c>
      <c r="C18" s="6">
        <f t="shared" si="2"/>
        <v>414.53436061125058</v>
      </c>
      <c r="D18" s="2">
        <f t="shared" si="3"/>
        <v>968.55870554205035</v>
      </c>
      <c r="E18" s="2">
        <f t="shared" si="4"/>
        <v>145.28380583130755</v>
      </c>
      <c r="F18" s="2">
        <f t="shared" si="5"/>
        <v>48.42793527710252</v>
      </c>
      <c r="G18" s="6">
        <f t="shared" si="6"/>
        <v>96441.336193593786</v>
      </c>
    </row>
    <row r="19" spans="1:7" x14ac:dyDescent="0.25">
      <c r="A19">
        <f t="shared" si="1"/>
        <v>10</v>
      </c>
      <c r="B19" s="5">
        <f t="shared" si="0"/>
        <v>1576.8048072617109</v>
      </c>
      <c r="C19" s="6">
        <f t="shared" si="2"/>
        <v>419.50877293858525</v>
      </c>
      <c r="D19" s="2">
        <f t="shared" si="3"/>
        <v>964.41336193593793</v>
      </c>
      <c r="E19" s="2">
        <f t="shared" si="4"/>
        <v>144.66200429039068</v>
      </c>
      <c r="F19" s="2">
        <f t="shared" si="5"/>
        <v>48.220668096796899</v>
      </c>
      <c r="G19" s="6">
        <f t="shared" si="6"/>
        <v>96021.827420655201</v>
      </c>
    </row>
    <row r="20" spans="1:7" x14ac:dyDescent="0.25">
      <c r="A20">
        <f t="shared" si="1"/>
        <v>11</v>
      </c>
      <c r="B20" s="5">
        <f t="shared" si="0"/>
        <v>1576.8048072617109</v>
      </c>
      <c r="C20" s="6">
        <f t="shared" si="2"/>
        <v>424.54287821384855</v>
      </c>
      <c r="D20" s="2">
        <f t="shared" si="3"/>
        <v>960.218274206552</v>
      </c>
      <c r="E20" s="2">
        <f t="shared" si="4"/>
        <v>144.0327411309828</v>
      </c>
      <c r="F20" s="2">
        <f t="shared" si="5"/>
        <v>48.0109137103276</v>
      </c>
      <c r="G20" s="6">
        <f t="shared" si="6"/>
        <v>95597.284542441354</v>
      </c>
    </row>
    <row r="21" spans="1:7" x14ac:dyDescent="0.25">
      <c r="A21">
        <f t="shared" si="1"/>
        <v>12</v>
      </c>
      <c r="B21" s="5">
        <f t="shared" si="0"/>
        <v>1576.8048072617109</v>
      </c>
      <c r="C21" s="6">
        <f t="shared" si="2"/>
        <v>429.63739275241483</v>
      </c>
      <c r="D21" s="2">
        <f t="shared" si="3"/>
        <v>955.97284542441355</v>
      </c>
      <c r="E21" s="2">
        <f t="shared" si="4"/>
        <v>143.39592681366202</v>
      </c>
      <c r="F21" s="2">
        <f t="shared" si="5"/>
        <v>47.798642271220679</v>
      </c>
      <c r="G21" s="6">
        <f t="shared" si="6"/>
        <v>95167.647149688943</v>
      </c>
    </row>
    <row r="22" spans="1:7" x14ac:dyDescent="0.25">
      <c r="A22">
        <f t="shared" si="1"/>
        <v>13</v>
      </c>
      <c r="B22" s="5">
        <f t="shared" si="0"/>
        <v>1576.8048072617109</v>
      </c>
      <c r="C22" s="6">
        <f t="shared" si="2"/>
        <v>434.79304146544359</v>
      </c>
      <c r="D22" s="2">
        <f t="shared" si="3"/>
        <v>951.67647149688946</v>
      </c>
      <c r="E22" s="2">
        <f t="shared" si="4"/>
        <v>142.75147072453342</v>
      </c>
      <c r="F22" s="2">
        <f t="shared" si="5"/>
        <v>47.583823574844473</v>
      </c>
      <c r="G22" s="6">
        <f t="shared" si="6"/>
        <v>94732.854108223502</v>
      </c>
    </row>
    <row r="23" spans="1:7" x14ac:dyDescent="0.25">
      <c r="A23">
        <f t="shared" si="1"/>
        <v>14</v>
      </c>
      <c r="B23" s="5">
        <f t="shared" si="0"/>
        <v>1576.8048072617109</v>
      </c>
      <c r="C23" s="6">
        <f t="shared" si="2"/>
        <v>440.01055796302899</v>
      </c>
      <c r="D23" s="2">
        <f t="shared" si="3"/>
        <v>947.32854108223501</v>
      </c>
      <c r="E23" s="2">
        <f t="shared" si="4"/>
        <v>142.09928116233525</v>
      </c>
      <c r="F23" s="2">
        <f t="shared" si="5"/>
        <v>47.366427054111753</v>
      </c>
      <c r="G23" s="6">
        <f t="shared" si="6"/>
        <v>94292.84355026047</v>
      </c>
    </row>
    <row r="24" spans="1:7" x14ac:dyDescent="0.25">
      <c r="A24">
        <f t="shared" si="1"/>
        <v>15</v>
      </c>
      <c r="B24" s="5">
        <f t="shared" si="0"/>
        <v>1576.8048072617109</v>
      </c>
      <c r="C24" s="6">
        <f t="shared" si="2"/>
        <v>445.29068465858518</v>
      </c>
      <c r="D24" s="2">
        <f t="shared" si="3"/>
        <v>942.92843550260477</v>
      </c>
      <c r="E24" s="2">
        <f t="shared" si="4"/>
        <v>141.43926532539072</v>
      </c>
      <c r="F24" s="2">
        <f t="shared" si="5"/>
        <v>47.146421775130243</v>
      </c>
      <c r="G24" s="6">
        <f t="shared" si="6"/>
        <v>93847.552865601887</v>
      </c>
    </row>
    <row r="25" spans="1:7" x14ac:dyDescent="0.25">
      <c r="A25">
        <f t="shared" si="1"/>
        <v>16</v>
      </c>
      <c r="B25" s="5">
        <f t="shared" si="0"/>
        <v>1576.8048072617109</v>
      </c>
      <c r="C25" s="6">
        <f t="shared" si="2"/>
        <v>450.63417287448829</v>
      </c>
      <c r="D25" s="2">
        <f t="shared" si="3"/>
        <v>938.47552865601892</v>
      </c>
      <c r="E25" s="2">
        <f t="shared" si="4"/>
        <v>140.77132929840283</v>
      </c>
      <c r="F25" s="2">
        <f t="shared" si="5"/>
        <v>46.923776432800949</v>
      </c>
      <c r="G25" s="6">
        <f t="shared" si="6"/>
        <v>93396.918692727399</v>
      </c>
    </row>
    <row r="26" spans="1:7" x14ac:dyDescent="0.25">
      <c r="A26">
        <f t="shared" si="1"/>
        <v>17</v>
      </c>
      <c r="B26" s="5">
        <f t="shared" si="0"/>
        <v>1576.8048072617109</v>
      </c>
      <c r="C26" s="6">
        <f t="shared" si="2"/>
        <v>456.04178294898202</v>
      </c>
      <c r="D26" s="2">
        <f t="shared" si="3"/>
        <v>933.969186927274</v>
      </c>
      <c r="E26" s="2">
        <f t="shared" si="4"/>
        <v>140.09537803909109</v>
      </c>
      <c r="F26" s="2">
        <f t="shared" si="5"/>
        <v>46.698459346363705</v>
      </c>
      <c r="G26" s="6">
        <f t="shared" si="6"/>
        <v>92940.87690977841</v>
      </c>
    </row>
    <row r="27" spans="1:7" x14ac:dyDescent="0.25">
      <c r="A27">
        <f t="shared" si="1"/>
        <v>18</v>
      </c>
      <c r="B27" s="5">
        <f t="shared" si="0"/>
        <v>1576.8048072617109</v>
      </c>
      <c r="C27" s="6">
        <f t="shared" si="2"/>
        <v>461.51428434437003</v>
      </c>
      <c r="D27" s="2">
        <f t="shared" si="3"/>
        <v>929.4087690977841</v>
      </c>
      <c r="E27" s="2">
        <f t="shared" si="4"/>
        <v>139.41131536466762</v>
      </c>
      <c r="F27" s="2">
        <f t="shared" si="5"/>
        <v>46.470438454889205</v>
      </c>
      <c r="G27" s="6">
        <f t="shared" si="6"/>
        <v>92479.362625434034</v>
      </c>
    </row>
    <row r="28" spans="1:7" x14ac:dyDescent="0.25">
      <c r="A28">
        <f t="shared" si="1"/>
        <v>19</v>
      </c>
      <c r="B28" s="5">
        <f t="shared" si="0"/>
        <v>1576.8048072617109</v>
      </c>
      <c r="C28" s="6">
        <f t="shared" si="2"/>
        <v>467.05245575650247</v>
      </c>
      <c r="D28" s="2">
        <f t="shared" si="3"/>
        <v>924.79362625434032</v>
      </c>
      <c r="E28" s="2">
        <f t="shared" si="4"/>
        <v>138.71904393815103</v>
      </c>
      <c r="F28" s="2">
        <f t="shared" si="5"/>
        <v>46.239681312717018</v>
      </c>
      <c r="G28" s="6">
        <f t="shared" si="6"/>
        <v>92012.310169677527</v>
      </c>
    </row>
    <row r="29" spans="1:7" x14ac:dyDescent="0.25">
      <c r="A29">
        <f t="shared" si="1"/>
        <v>20</v>
      </c>
      <c r="B29" s="5">
        <f t="shared" si="0"/>
        <v>1576.8048072617109</v>
      </c>
      <c r="C29" s="6">
        <f t="shared" si="2"/>
        <v>472.65708522558043</v>
      </c>
      <c r="D29" s="2">
        <f t="shared" si="3"/>
        <v>920.12310169677528</v>
      </c>
      <c r="E29" s="2">
        <f t="shared" si="4"/>
        <v>138.01846525451629</v>
      </c>
      <c r="F29" s="2">
        <f t="shared" si="5"/>
        <v>46.006155084838767</v>
      </c>
      <c r="G29" s="6">
        <f t="shared" si="6"/>
        <v>91539.653084451944</v>
      </c>
    </row>
    <row r="30" spans="1:7" x14ac:dyDescent="0.25">
      <c r="A30">
        <f t="shared" si="1"/>
        <v>21</v>
      </c>
      <c r="B30" s="5">
        <f t="shared" si="0"/>
        <v>1576.8048072617109</v>
      </c>
      <c r="C30" s="6">
        <f t="shared" si="2"/>
        <v>478.32897024828753</v>
      </c>
      <c r="D30" s="2">
        <f t="shared" si="3"/>
        <v>915.39653084451948</v>
      </c>
      <c r="E30" s="2">
        <f t="shared" si="4"/>
        <v>137.30947962667793</v>
      </c>
      <c r="F30" s="2">
        <f t="shared" si="5"/>
        <v>45.769826542225978</v>
      </c>
      <c r="G30" s="6">
        <f t="shared" si="6"/>
        <v>91061.324114203657</v>
      </c>
    </row>
    <row r="31" spans="1:7" x14ac:dyDescent="0.25">
      <c r="A31">
        <f t="shared" si="1"/>
        <v>22</v>
      </c>
      <c r="B31" s="5">
        <f t="shared" si="0"/>
        <v>1576.8048072617109</v>
      </c>
      <c r="C31" s="6">
        <f t="shared" si="2"/>
        <v>484.06891789126712</v>
      </c>
      <c r="D31" s="2">
        <f t="shared" si="3"/>
        <v>910.6132411420366</v>
      </c>
      <c r="E31" s="2">
        <f t="shared" si="4"/>
        <v>136.59198617130548</v>
      </c>
      <c r="F31" s="2">
        <f t="shared" si="5"/>
        <v>45.530662057101836</v>
      </c>
      <c r="G31" s="6">
        <f t="shared" si="6"/>
        <v>90577.255196312384</v>
      </c>
    </row>
    <row r="32" spans="1:7" x14ac:dyDescent="0.25">
      <c r="A32">
        <f t="shared" si="1"/>
        <v>23</v>
      </c>
      <c r="B32" s="5">
        <f t="shared" si="0"/>
        <v>1576.8048072617109</v>
      </c>
      <c r="C32" s="6">
        <f t="shared" si="2"/>
        <v>489.87774490596235</v>
      </c>
      <c r="D32" s="2">
        <f t="shared" si="3"/>
        <v>905.77255196312387</v>
      </c>
      <c r="E32" s="2">
        <f t="shared" si="4"/>
        <v>135.86588279446858</v>
      </c>
      <c r="F32" s="2">
        <f t="shared" si="5"/>
        <v>45.288627598156197</v>
      </c>
      <c r="G32" s="6">
        <f t="shared" si="6"/>
        <v>90087.377451406428</v>
      </c>
    </row>
    <row r="33" spans="1:7" x14ac:dyDescent="0.25">
      <c r="A33">
        <f t="shared" si="1"/>
        <v>24</v>
      </c>
      <c r="B33" s="5">
        <f t="shared" si="0"/>
        <v>1576.8048072617109</v>
      </c>
      <c r="C33" s="6">
        <f t="shared" si="2"/>
        <v>495.75627784483368</v>
      </c>
      <c r="D33" s="2">
        <f t="shared" si="3"/>
        <v>900.87377451406428</v>
      </c>
      <c r="E33" s="2">
        <f t="shared" si="4"/>
        <v>135.13106617710963</v>
      </c>
      <c r="F33" s="2">
        <f t="shared" si="5"/>
        <v>45.04368872570322</v>
      </c>
      <c r="G33" s="6">
        <f t="shared" si="6"/>
        <v>89591.621173561594</v>
      </c>
    </row>
    <row r="34" spans="1:7" x14ac:dyDescent="0.25">
      <c r="A34">
        <f t="shared" si="1"/>
        <v>25</v>
      </c>
      <c r="B34" s="5">
        <f t="shared" si="0"/>
        <v>1576.8048072617109</v>
      </c>
      <c r="C34" s="6">
        <f t="shared" si="2"/>
        <v>501.70535317897179</v>
      </c>
      <c r="D34" s="2">
        <f t="shared" si="3"/>
        <v>895.916211735616</v>
      </c>
      <c r="E34" s="2">
        <f t="shared" si="4"/>
        <v>134.38743176034239</v>
      </c>
      <c r="F34" s="2">
        <f t="shared" si="5"/>
        <v>44.795810586780803</v>
      </c>
      <c r="G34" s="6">
        <f t="shared" si="6"/>
        <v>89089.915820382623</v>
      </c>
    </row>
    <row r="35" spans="1:7" x14ac:dyDescent="0.25">
      <c r="A35">
        <f t="shared" si="1"/>
        <v>26</v>
      </c>
      <c r="B35" s="5">
        <f t="shared" si="0"/>
        <v>1576.8048072617109</v>
      </c>
      <c r="C35" s="6">
        <f t="shared" si="2"/>
        <v>507.72581741711952</v>
      </c>
      <c r="D35" s="2">
        <f t="shared" si="3"/>
        <v>890.89915820382623</v>
      </c>
      <c r="E35" s="2">
        <f t="shared" si="4"/>
        <v>133.63487373057393</v>
      </c>
      <c r="F35" s="2">
        <f t="shared" si="5"/>
        <v>44.544957910191314</v>
      </c>
      <c r="G35" s="6">
        <f t="shared" si="6"/>
        <v>88582.190002965508</v>
      </c>
    </row>
    <row r="36" spans="1:7" x14ac:dyDescent="0.25">
      <c r="A36">
        <f t="shared" si="1"/>
        <v>27</v>
      </c>
      <c r="B36" s="5">
        <f t="shared" si="0"/>
        <v>1576.8048072617109</v>
      </c>
      <c r="C36" s="6">
        <f t="shared" si="2"/>
        <v>513.81852722612484</v>
      </c>
      <c r="D36" s="2">
        <f t="shared" si="3"/>
        <v>885.82190002965513</v>
      </c>
      <c r="E36" s="2">
        <f t="shared" si="4"/>
        <v>132.87328500444826</v>
      </c>
      <c r="F36" s="2">
        <f t="shared" si="5"/>
        <v>44.291095001482759</v>
      </c>
      <c r="G36" s="6">
        <f t="shared" si="6"/>
        <v>88068.37147573939</v>
      </c>
    </row>
    <row r="37" spans="1:7" x14ac:dyDescent="0.25">
      <c r="A37">
        <f t="shared" si="1"/>
        <v>28</v>
      </c>
      <c r="B37" s="5">
        <f t="shared" si="0"/>
        <v>1576.8048072617109</v>
      </c>
      <c r="C37" s="6">
        <f t="shared" si="2"/>
        <v>519.98434955283824</v>
      </c>
      <c r="D37" s="2">
        <f t="shared" si="3"/>
        <v>880.68371475739389</v>
      </c>
      <c r="E37" s="2">
        <f t="shared" si="4"/>
        <v>132.10255721360909</v>
      </c>
      <c r="F37" s="2">
        <f t="shared" si="5"/>
        <v>44.034185737869699</v>
      </c>
      <c r="G37" s="6">
        <f t="shared" si="6"/>
        <v>87548.387126186557</v>
      </c>
    </row>
    <row r="38" spans="1:7" x14ac:dyDescent="0.25">
      <c r="A38">
        <f t="shared" si="1"/>
        <v>29</v>
      </c>
      <c r="B38" s="5">
        <f t="shared" si="0"/>
        <v>1576.8048072617109</v>
      </c>
      <c r="C38" s="6">
        <f t="shared" si="2"/>
        <v>526.22416174747218</v>
      </c>
      <c r="D38" s="2">
        <f t="shared" si="3"/>
        <v>875.4838712618656</v>
      </c>
      <c r="E38" s="2">
        <f t="shared" si="4"/>
        <v>131.32258068927985</v>
      </c>
      <c r="F38" s="2">
        <f t="shared" si="5"/>
        <v>43.774193563093284</v>
      </c>
      <c r="G38" s="6">
        <f t="shared" si="6"/>
        <v>87022.162964439078</v>
      </c>
    </row>
    <row r="39" spans="1:7" x14ac:dyDescent="0.25">
      <c r="A39">
        <f t="shared" si="1"/>
        <v>30</v>
      </c>
      <c r="B39" s="5">
        <f t="shared" si="0"/>
        <v>1576.8048072617109</v>
      </c>
      <c r="C39" s="6">
        <f t="shared" si="2"/>
        <v>532.53885168844204</v>
      </c>
      <c r="D39" s="2">
        <f t="shared" si="3"/>
        <v>870.22162964439076</v>
      </c>
      <c r="E39" s="2">
        <f t="shared" si="4"/>
        <v>130.53324444665861</v>
      </c>
      <c r="F39" s="2">
        <f t="shared" si="5"/>
        <v>43.511081482219538</v>
      </c>
      <c r="G39" s="6">
        <f t="shared" si="6"/>
        <v>86489.624112750636</v>
      </c>
    </row>
    <row r="40" spans="1:7" x14ac:dyDescent="0.25">
      <c r="A40">
        <f t="shared" si="1"/>
        <v>31</v>
      </c>
      <c r="B40" s="5">
        <f t="shared" si="0"/>
        <v>1576.8048072617109</v>
      </c>
      <c r="C40" s="6">
        <f t="shared" si="2"/>
        <v>538.9293179087033</v>
      </c>
      <c r="D40" s="2">
        <f t="shared" si="3"/>
        <v>864.89624112750641</v>
      </c>
      <c r="E40" s="2">
        <f t="shared" si="4"/>
        <v>129.73443616912596</v>
      </c>
      <c r="F40" s="2">
        <f t="shared" si="5"/>
        <v>43.244812056375324</v>
      </c>
      <c r="G40" s="6">
        <f t="shared" si="6"/>
        <v>85950.69479484194</v>
      </c>
    </row>
    <row r="41" spans="1:7" x14ac:dyDescent="0.25">
      <c r="A41">
        <f t="shared" si="1"/>
        <v>32</v>
      </c>
      <c r="B41" s="5">
        <f t="shared" si="0"/>
        <v>1576.8048072617109</v>
      </c>
      <c r="C41" s="6">
        <f t="shared" si="2"/>
        <v>545.39646972360765</v>
      </c>
      <c r="D41" s="2">
        <f t="shared" si="3"/>
        <v>859.50694794841945</v>
      </c>
      <c r="E41" s="2">
        <f t="shared" si="4"/>
        <v>128.92604219226291</v>
      </c>
      <c r="F41" s="2">
        <f t="shared" si="5"/>
        <v>42.975347397420975</v>
      </c>
      <c r="G41" s="6">
        <f t="shared" si="6"/>
        <v>85405.298325118332</v>
      </c>
    </row>
    <row r="42" spans="1:7" x14ac:dyDescent="0.25">
      <c r="A42">
        <f t="shared" si="1"/>
        <v>33</v>
      </c>
      <c r="B42" s="5">
        <f t="shared" si="0"/>
        <v>1576.8048072617109</v>
      </c>
      <c r="C42" s="6">
        <f t="shared" si="2"/>
        <v>551.9412273602909</v>
      </c>
      <c r="D42" s="2">
        <f t="shared" si="3"/>
        <v>854.05298325118338</v>
      </c>
      <c r="E42" s="2">
        <f t="shared" si="4"/>
        <v>128.10794748767751</v>
      </c>
      <c r="F42" s="2">
        <f t="shared" si="5"/>
        <v>42.702649162559169</v>
      </c>
      <c r="G42" s="6">
        <f t="shared" si="6"/>
        <v>84853.357097758038</v>
      </c>
    </row>
    <row r="43" spans="1:7" x14ac:dyDescent="0.25">
      <c r="A43">
        <f t="shared" si="1"/>
        <v>34</v>
      </c>
      <c r="B43" s="5">
        <f t="shared" si="0"/>
        <v>1576.8048072617109</v>
      </c>
      <c r="C43" s="6">
        <f t="shared" si="2"/>
        <v>558.56452208861435</v>
      </c>
      <c r="D43" s="2">
        <f t="shared" si="3"/>
        <v>848.53357097758044</v>
      </c>
      <c r="E43" s="2">
        <f t="shared" si="4"/>
        <v>127.28003564663706</v>
      </c>
      <c r="F43" s="2">
        <f t="shared" si="5"/>
        <v>42.426678548879025</v>
      </c>
      <c r="G43" s="6">
        <f t="shared" si="6"/>
        <v>84294.792575669431</v>
      </c>
    </row>
    <row r="44" spans="1:7" x14ac:dyDescent="0.25">
      <c r="A44">
        <f t="shared" si="1"/>
        <v>35</v>
      </c>
      <c r="B44" s="5">
        <f t="shared" si="0"/>
        <v>1576.8048072617109</v>
      </c>
      <c r="C44" s="6">
        <f t="shared" si="2"/>
        <v>565.26729635367781</v>
      </c>
      <c r="D44" s="2">
        <f t="shared" si="3"/>
        <v>842.9479257566943</v>
      </c>
      <c r="E44" s="2">
        <f t="shared" si="4"/>
        <v>126.44218886350414</v>
      </c>
      <c r="F44" s="2">
        <f t="shared" si="5"/>
        <v>42.147396287834717</v>
      </c>
      <c r="G44" s="6">
        <f t="shared" si="6"/>
        <v>83729.525279315756</v>
      </c>
    </row>
    <row r="45" spans="1:7" x14ac:dyDescent="0.25">
      <c r="A45">
        <f t="shared" si="1"/>
        <v>36</v>
      </c>
      <c r="B45" s="5">
        <f t="shared" si="0"/>
        <v>1576.8048072617109</v>
      </c>
      <c r="C45" s="6">
        <f t="shared" si="2"/>
        <v>572.05050390992176</v>
      </c>
      <c r="D45" s="2">
        <f t="shared" si="3"/>
        <v>837.2952527931576</v>
      </c>
      <c r="E45" s="2">
        <f t="shared" si="4"/>
        <v>125.59428791897363</v>
      </c>
      <c r="F45" s="2">
        <f t="shared" si="5"/>
        <v>41.864762639657883</v>
      </c>
      <c r="G45" s="6">
        <f t="shared" si="6"/>
        <v>83157.474775405833</v>
      </c>
    </row>
    <row r="46" spans="1:7" x14ac:dyDescent="0.25">
      <c r="A46">
        <f t="shared" si="1"/>
        <v>37</v>
      </c>
      <c r="B46" s="5">
        <f t="shared" si="0"/>
        <v>1576.8048072617109</v>
      </c>
      <c r="C46" s="6">
        <f t="shared" si="2"/>
        <v>578.91510995684098</v>
      </c>
      <c r="D46" s="2">
        <f t="shared" si="3"/>
        <v>831.57474775405831</v>
      </c>
      <c r="E46" s="2">
        <f t="shared" si="4"/>
        <v>124.73621216310875</v>
      </c>
      <c r="F46" s="2">
        <f t="shared" si="5"/>
        <v>41.578737387702915</v>
      </c>
      <c r="G46" s="6">
        <f t="shared" si="6"/>
        <v>82578.559665448993</v>
      </c>
    </row>
    <row r="47" spans="1:7" x14ac:dyDescent="0.25">
      <c r="A47">
        <f t="shared" si="1"/>
        <v>38</v>
      </c>
      <c r="B47" s="5">
        <f t="shared" si="0"/>
        <v>1576.8048072617109</v>
      </c>
      <c r="C47" s="6">
        <f t="shared" si="2"/>
        <v>585.8620912763231</v>
      </c>
      <c r="D47" s="2">
        <f t="shared" si="3"/>
        <v>825.78559665448995</v>
      </c>
      <c r="E47" s="2">
        <f t="shared" si="4"/>
        <v>123.86783949817348</v>
      </c>
      <c r="F47" s="2">
        <f t="shared" si="5"/>
        <v>41.289279832724503</v>
      </c>
      <c r="G47" s="6">
        <f t="shared" si="6"/>
        <v>81992.697574172664</v>
      </c>
    </row>
    <row r="48" spans="1:7" x14ac:dyDescent="0.25">
      <c r="A48">
        <f t="shared" si="1"/>
        <v>39</v>
      </c>
      <c r="B48" s="5">
        <f t="shared" si="0"/>
        <v>1576.8048072617109</v>
      </c>
      <c r="C48" s="6">
        <f t="shared" si="2"/>
        <v>592.89243637163895</v>
      </c>
      <c r="D48" s="2">
        <f t="shared" si="3"/>
        <v>819.92697574172666</v>
      </c>
      <c r="E48" s="2">
        <f t="shared" si="4"/>
        <v>122.989046361259</v>
      </c>
      <c r="F48" s="2">
        <f t="shared" si="5"/>
        <v>40.996348787086333</v>
      </c>
      <c r="G48" s="6">
        <f t="shared" si="6"/>
        <v>81399.805137801028</v>
      </c>
    </row>
    <row r="49" spans="1:7" x14ac:dyDescent="0.25">
      <c r="A49">
        <f t="shared" si="1"/>
        <v>40</v>
      </c>
      <c r="B49" s="5">
        <f t="shared" si="0"/>
        <v>1576.8048072617109</v>
      </c>
      <c r="C49" s="6">
        <f t="shared" si="2"/>
        <v>600.00714560809865</v>
      </c>
      <c r="D49" s="2">
        <f t="shared" si="3"/>
        <v>813.99805137801025</v>
      </c>
      <c r="E49" s="2">
        <f t="shared" si="4"/>
        <v>122.09970770670154</v>
      </c>
      <c r="F49" s="2">
        <f t="shared" si="5"/>
        <v>40.699902568900512</v>
      </c>
      <c r="G49" s="6">
        <f t="shared" si="6"/>
        <v>80799.797992192936</v>
      </c>
    </row>
    <row r="50" spans="1:7" x14ac:dyDescent="0.25">
      <c r="A50">
        <f t="shared" si="1"/>
        <v>41</v>
      </c>
      <c r="B50" s="5">
        <f t="shared" si="0"/>
        <v>1576.8048072617109</v>
      </c>
      <c r="C50" s="6">
        <f t="shared" si="2"/>
        <v>607.20723135539572</v>
      </c>
      <c r="D50" s="2">
        <f t="shared" si="3"/>
        <v>807.99797992192941</v>
      </c>
      <c r="E50" s="2">
        <f t="shared" si="4"/>
        <v>121.1996969882894</v>
      </c>
      <c r="F50" s="2">
        <f t="shared" si="5"/>
        <v>40.399898996096475</v>
      </c>
      <c r="G50" s="6">
        <f t="shared" si="6"/>
        <v>80192.590760837542</v>
      </c>
    </row>
    <row r="51" spans="1:7" x14ac:dyDescent="0.25">
      <c r="A51">
        <f t="shared" si="1"/>
        <v>42</v>
      </c>
      <c r="B51" s="5">
        <f t="shared" si="0"/>
        <v>1576.8048072617109</v>
      </c>
      <c r="C51" s="6">
        <f t="shared" si="2"/>
        <v>614.49371813166056</v>
      </c>
      <c r="D51" s="2">
        <f t="shared" si="3"/>
        <v>801.92590760837538</v>
      </c>
      <c r="E51" s="2">
        <f t="shared" si="4"/>
        <v>120.2888861412563</v>
      </c>
      <c r="F51" s="2">
        <f t="shared" si="5"/>
        <v>40.096295380418773</v>
      </c>
      <c r="G51" s="6">
        <f t="shared" si="6"/>
        <v>79578.097042705878</v>
      </c>
    </row>
    <row r="52" spans="1:7" x14ac:dyDescent="0.25">
      <c r="A52">
        <f t="shared" si="1"/>
        <v>43</v>
      </c>
      <c r="B52" s="5">
        <f t="shared" si="0"/>
        <v>1576.8048072617109</v>
      </c>
      <c r="C52" s="6">
        <f t="shared" si="2"/>
        <v>621.86764274924042</v>
      </c>
      <c r="D52" s="2">
        <f t="shared" si="3"/>
        <v>795.78097042705883</v>
      </c>
      <c r="E52" s="2">
        <f t="shared" si="4"/>
        <v>119.36714556405882</v>
      </c>
      <c r="F52" s="2">
        <f t="shared" si="5"/>
        <v>39.789048521352946</v>
      </c>
      <c r="G52" s="6">
        <f t="shared" si="6"/>
        <v>78956.229399956632</v>
      </c>
    </row>
    <row r="53" spans="1:7" x14ac:dyDescent="0.25">
      <c r="A53">
        <f t="shared" si="1"/>
        <v>44</v>
      </c>
      <c r="B53" s="5">
        <f t="shared" si="0"/>
        <v>1576.8048072617109</v>
      </c>
      <c r="C53" s="6">
        <f t="shared" si="2"/>
        <v>629.33005446223137</v>
      </c>
      <c r="D53" s="2">
        <f t="shared" si="3"/>
        <v>789.56229399956635</v>
      </c>
      <c r="E53" s="2">
        <f t="shared" si="4"/>
        <v>118.43434409993495</v>
      </c>
      <c r="F53" s="2">
        <f t="shared" si="5"/>
        <v>39.47811469997832</v>
      </c>
      <c r="G53" s="6">
        <f t="shared" si="6"/>
        <v>78326.899345494399</v>
      </c>
    </row>
    <row r="54" spans="1:7" x14ac:dyDescent="0.25">
      <c r="A54">
        <f t="shared" si="1"/>
        <v>45</v>
      </c>
      <c r="B54" s="5">
        <f t="shared" si="0"/>
        <v>1576.8048072617109</v>
      </c>
      <c r="C54" s="6">
        <f t="shared" si="2"/>
        <v>636.88201511577813</v>
      </c>
      <c r="D54" s="2">
        <f t="shared" si="3"/>
        <v>783.26899345494405</v>
      </c>
      <c r="E54" s="2">
        <f t="shared" si="4"/>
        <v>117.4903490182416</v>
      </c>
      <c r="F54" s="2">
        <f t="shared" si="5"/>
        <v>39.163449672747205</v>
      </c>
      <c r="G54" s="6">
        <f t="shared" si="6"/>
        <v>77690.017330378614</v>
      </c>
    </row>
    <row r="55" spans="1:7" x14ac:dyDescent="0.25">
      <c r="A55">
        <f t="shared" si="1"/>
        <v>46</v>
      </c>
      <c r="B55" s="5">
        <f t="shared" si="0"/>
        <v>1576.8048072617109</v>
      </c>
      <c r="C55" s="6">
        <f t="shared" si="2"/>
        <v>644.52459929716758</v>
      </c>
      <c r="D55" s="2">
        <f t="shared" si="3"/>
        <v>776.90017330378612</v>
      </c>
      <c r="E55" s="2">
        <f t="shared" si="4"/>
        <v>116.53502599556791</v>
      </c>
      <c r="F55" s="2">
        <f t="shared" si="5"/>
        <v>38.845008665189312</v>
      </c>
      <c r="G55" s="6">
        <f t="shared" si="6"/>
        <v>77045.492731081453</v>
      </c>
    </row>
    <row r="56" spans="1:7" x14ac:dyDescent="0.25">
      <c r="A56">
        <f t="shared" si="1"/>
        <v>47</v>
      </c>
      <c r="B56" s="5">
        <f t="shared" si="0"/>
        <v>1576.8048072617109</v>
      </c>
      <c r="C56" s="6">
        <f t="shared" si="2"/>
        <v>652.25889448873352</v>
      </c>
      <c r="D56" s="2">
        <f t="shared" si="3"/>
        <v>770.45492731081458</v>
      </c>
      <c r="E56" s="2">
        <f t="shared" si="4"/>
        <v>115.56823909662218</v>
      </c>
      <c r="F56" s="2">
        <f t="shared" si="5"/>
        <v>38.522746365540733</v>
      </c>
      <c r="G56" s="6">
        <f t="shared" si="6"/>
        <v>76393.233836592713</v>
      </c>
    </row>
    <row r="57" spans="1:7" x14ac:dyDescent="0.25">
      <c r="A57">
        <f t="shared" si="1"/>
        <v>48</v>
      </c>
      <c r="B57" s="5">
        <f t="shared" si="0"/>
        <v>1576.8048072617109</v>
      </c>
      <c r="C57" s="6">
        <f t="shared" si="2"/>
        <v>660.08600122259827</v>
      </c>
      <c r="D57" s="2">
        <f t="shared" si="3"/>
        <v>763.93233836592719</v>
      </c>
      <c r="E57" s="2">
        <f t="shared" si="4"/>
        <v>114.58985075488907</v>
      </c>
      <c r="F57" s="2">
        <f t="shared" si="5"/>
        <v>38.196616918296364</v>
      </c>
      <c r="G57" s="6">
        <f t="shared" si="6"/>
        <v>75733.14783537011</v>
      </c>
    </row>
    <row r="58" spans="1:7" x14ac:dyDescent="0.25">
      <c r="A58">
        <f t="shared" si="1"/>
        <v>49</v>
      </c>
      <c r="B58" s="5">
        <f t="shared" si="0"/>
        <v>1576.8048072617109</v>
      </c>
      <c r="C58" s="6">
        <f t="shared" si="2"/>
        <v>668.00703323726964</v>
      </c>
      <c r="D58" s="2">
        <f t="shared" si="3"/>
        <v>757.33147835370107</v>
      </c>
      <c r="E58" s="2">
        <f t="shared" si="4"/>
        <v>113.59972175305516</v>
      </c>
      <c r="F58" s="2">
        <f t="shared" si="5"/>
        <v>37.866573917685052</v>
      </c>
      <c r="G58" s="6">
        <f t="shared" si="6"/>
        <v>75065.140802132839</v>
      </c>
    </row>
    <row r="59" spans="1:7" x14ac:dyDescent="0.25">
      <c r="A59">
        <f t="shared" si="1"/>
        <v>50</v>
      </c>
      <c r="B59" s="5">
        <f t="shared" si="0"/>
        <v>1576.8048072617109</v>
      </c>
      <c r="C59" s="6">
        <f t="shared" si="2"/>
        <v>676.02311763611681</v>
      </c>
      <c r="D59" s="2">
        <f t="shared" si="3"/>
        <v>750.65140802132839</v>
      </c>
      <c r="E59" s="2">
        <f t="shared" si="4"/>
        <v>112.59771120319925</v>
      </c>
      <c r="F59" s="2">
        <f t="shared" si="5"/>
        <v>37.532570401066423</v>
      </c>
      <c r="G59" s="6">
        <f t="shared" si="6"/>
        <v>74389.117684496727</v>
      </c>
    </row>
    <row r="60" spans="1:7" x14ac:dyDescent="0.25">
      <c r="A60">
        <f t="shared" si="1"/>
        <v>51</v>
      </c>
      <c r="B60" s="5">
        <f t="shared" si="0"/>
        <v>1576.8048072617109</v>
      </c>
      <c r="C60" s="6">
        <f t="shared" si="2"/>
        <v>684.13539504775019</v>
      </c>
      <c r="D60" s="2">
        <f t="shared" si="3"/>
        <v>743.89117684496728</v>
      </c>
      <c r="E60" s="2">
        <f t="shared" si="4"/>
        <v>111.58367652674509</v>
      </c>
      <c r="F60" s="2">
        <f t="shared" si="5"/>
        <v>37.194558842248362</v>
      </c>
      <c r="G60" s="6">
        <f t="shared" si="6"/>
        <v>73704.982289448977</v>
      </c>
    </row>
    <row r="61" spans="1:7" x14ac:dyDescent="0.25">
      <c r="A61">
        <f t="shared" si="1"/>
        <v>52</v>
      </c>
      <c r="B61" s="5">
        <f t="shared" si="0"/>
        <v>1576.8048072617109</v>
      </c>
      <c r="C61" s="6">
        <f t="shared" si="2"/>
        <v>692.34501978832316</v>
      </c>
      <c r="D61" s="2">
        <f t="shared" si="3"/>
        <v>737.04982289448981</v>
      </c>
      <c r="E61" s="2">
        <f t="shared" si="4"/>
        <v>110.55747343417347</v>
      </c>
      <c r="F61" s="2">
        <f t="shared" si="5"/>
        <v>36.852491144724489</v>
      </c>
      <c r="G61" s="6">
        <f t="shared" si="6"/>
        <v>73012.637269660656</v>
      </c>
    </row>
    <row r="62" spans="1:7" x14ac:dyDescent="0.25">
      <c r="A62">
        <f t="shared" si="1"/>
        <v>53</v>
      </c>
      <c r="B62" s="5">
        <f t="shared" si="0"/>
        <v>1576.8048072617109</v>
      </c>
      <c r="C62" s="6">
        <f t="shared" si="2"/>
        <v>700.653160025783</v>
      </c>
      <c r="D62" s="2">
        <f t="shared" si="3"/>
        <v>730.12637269660661</v>
      </c>
      <c r="E62" s="2">
        <f t="shared" si="4"/>
        <v>109.51895590449099</v>
      </c>
      <c r="F62" s="2">
        <f t="shared" si="5"/>
        <v>36.506318634830329</v>
      </c>
      <c r="G62" s="6">
        <f t="shared" si="6"/>
        <v>72311.984109634868</v>
      </c>
    </row>
    <row r="63" spans="1:7" x14ac:dyDescent="0.25">
      <c r="A63">
        <f t="shared" si="1"/>
        <v>54</v>
      </c>
      <c r="B63" s="5">
        <f t="shared" si="0"/>
        <v>1576.8048072617109</v>
      </c>
      <c r="C63" s="6">
        <f t="shared" si="2"/>
        <v>709.06099794609236</v>
      </c>
      <c r="D63" s="2">
        <f t="shared" si="3"/>
        <v>723.11984109634875</v>
      </c>
      <c r="E63" s="2">
        <f t="shared" si="4"/>
        <v>108.46797616445231</v>
      </c>
      <c r="F63" s="2">
        <f t="shared" si="5"/>
        <v>36.155992054817439</v>
      </c>
      <c r="G63" s="6">
        <f t="shared" si="6"/>
        <v>71602.923111688782</v>
      </c>
    </row>
    <row r="64" spans="1:7" x14ac:dyDescent="0.25">
      <c r="A64">
        <f t="shared" si="1"/>
        <v>55</v>
      </c>
      <c r="B64" s="5">
        <f t="shared" si="0"/>
        <v>1576.8048072617109</v>
      </c>
      <c r="C64" s="6">
        <f t="shared" si="2"/>
        <v>717.56972992144563</v>
      </c>
      <c r="D64" s="2">
        <f t="shared" si="3"/>
        <v>716.02923111688779</v>
      </c>
      <c r="E64" s="2">
        <f t="shared" si="4"/>
        <v>107.40438466753317</v>
      </c>
      <c r="F64" s="2">
        <f t="shared" si="5"/>
        <v>35.801461555844391</v>
      </c>
      <c r="G64" s="6">
        <f t="shared" si="6"/>
        <v>70885.353381767331</v>
      </c>
    </row>
    <row r="65" spans="1:7" x14ac:dyDescent="0.25">
      <c r="A65">
        <f t="shared" si="1"/>
        <v>56</v>
      </c>
      <c r="B65" s="5">
        <f t="shared" si="0"/>
        <v>1576.8048072617109</v>
      </c>
      <c r="C65" s="6">
        <f t="shared" si="2"/>
        <v>726.18056668050292</v>
      </c>
      <c r="D65" s="2">
        <f t="shared" si="3"/>
        <v>708.85353381767334</v>
      </c>
      <c r="E65" s="2">
        <f t="shared" si="4"/>
        <v>106.328030072651</v>
      </c>
      <c r="F65" s="2">
        <f t="shared" si="5"/>
        <v>35.442676690883665</v>
      </c>
      <c r="G65" s="6">
        <f t="shared" si="6"/>
        <v>70159.172815086829</v>
      </c>
    </row>
    <row r="66" spans="1:7" x14ac:dyDescent="0.25">
      <c r="A66">
        <f t="shared" si="1"/>
        <v>57</v>
      </c>
      <c r="B66" s="5">
        <f t="shared" si="0"/>
        <v>1576.8048072617109</v>
      </c>
      <c r="C66" s="6">
        <f t="shared" si="2"/>
        <v>734.89473348066895</v>
      </c>
      <c r="D66" s="2">
        <f t="shared" si="3"/>
        <v>701.59172815086833</v>
      </c>
      <c r="E66" s="2">
        <f t="shared" si="4"/>
        <v>105.23875922263025</v>
      </c>
      <c r="F66" s="2">
        <f t="shared" si="5"/>
        <v>35.079586407543417</v>
      </c>
      <c r="G66" s="6">
        <f t="shared" si="6"/>
        <v>69424.278081606157</v>
      </c>
    </row>
    <row r="67" spans="1:7" x14ac:dyDescent="0.25">
      <c r="A67">
        <f t="shared" si="1"/>
        <v>58</v>
      </c>
      <c r="B67" s="5">
        <f t="shared" si="0"/>
        <v>1576.8048072617109</v>
      </c>
      <c r="C67" s="6">
        <f t="shared" si="2"/>
        <v>743.71347028243713</v>
      </c>
      <c r="D67" s="2">
        <f t="shared" si="3"/>
        <v>694.24278081606155</v>
      </c>
      <c r="E67" s="2">
        <f t="shared" si="4"/>
        <v>104.13641712240923</v>
      </c>
      <c r="F67" s="2">
        <f t="shared" si="5"/>
        <v>34.712139040803081</v>
      </c>
      <c r="G67" s="6">
        <f t="shared" si="6"/>
        <v>68680.564611323716</v>
      </c>
    </row>
    <row r="68" spans="1:7" x14ac:dyDescent="0.25">
      <c r="A68">
        <f t="shared" si="1"/>
        <v>59</v>
      </c>
      <c r="B68" s="5">
        <f t="shared" si="0"/>
        <v>1576.8048072617109</v>
      </c>
      <c r="C68" s="6">
        <f t="shared" si="2"/>
        <v>752.63803192582634</v>
      </c>
      <c r="D68" s="2">
        <f t="shared" si="3"/>
        <v>686.80564611323723</v>
      </c>
      <c r="E68" s="2">
        <f t="shared" si="4"/>
        <v>103.02084691698558</v>
      </c>
      <c r="F68" s="2">
        <f t="shared" si="5"/>
        <v>34.340282305661866</v>
      </c>
      <c r="G68" s="6">
        <f t="shared" si="6"/>
        <v>67927.926579397885</v>
      </c>
    </row>
    <row r="69" spans="1:7" x14ac:dyDescent="0.25">
      <c r="A69">
        <f t="shared" si="1"/>
        <v>60</v>
      </c>
      <c r="B69" s="5">
        <f t="shared" si="0"/>
        <v>1576.8048072617109</v>
      </c>
      <c r="C69" s="6">
        <f t="shared" si="2"/>
        <v>761.6696883089362</v>
      </c>
      <c r="D69" s="2">
        <f t="shared" si="3"/>
        <v>679.27926579397888</v>
      </c>
      <c r="E69" s="2">
        <f t="shared" si="4"/>
        <v>101.89188986909683</v>
      </c>
      <c r="F69" s="2">
        <f t="shared" si="5"/>
        <v>33.963963289698945</v>
      </c>
      <c r="G69" s="6">
        <f t="shared" si="6"/>
        <v>67166.256891088953</v>
      </c>
    </row>
    <row r="70" spans="1:7" x14ac:dyDescent="0.25">
      <c r="A70">
        <f t="shared" si="1"/>
        <v>61</v>
      </c>
      <c r="B70" s="5">
        <f t="shared" si="0"/>
        <v>1576.8048072617109</v>
      </c>
      <c r="C70" s="6">
        <f t="shared" si="2"/>
        <v>770.80972456864356</v>
      </c>
      <c r="D70" s="2">
        <f t="shared" si="3"/>
        <v>671.66256891088949</v>
      </c>
      <c r="E70" s="2">
        <f t="shared" si="4"/>
        <v>100.74938533663342</v>
      </c>
      <c r="F70" s="2">
        <f t="shared" si="5"/>
        <v>33.583128445544475</v>
      </c>
      <c r="G70" s="6">
        <f t="shared" si="6"/>
        <v>66395.447166520316</v>
      </c>
    </row>
    <row r="71" spans="1:7" x14ac:dyDescent="0.25">
      <c r="A71">
        <f t="shared" si="1"/>
        <v>62</v>
      </c>
      <c r="B71" s="5">
        <f t="shared" si="0"/>
        <v>1576.8048072617109</v>
      </c>
      <c r="C71" s="6">
        <f t="shared" si="2"/>
        <v>780.05944126346708</v>
      </c>
      <c r="D71" s="2">
        <f t="shared" si="3"/>
        <v>663.95447166520319</v>
      </c>
      <c r="E71" s="2">
        <f t="shared" si="4"/>
        <v>99.593170749780469</v>
      </c>
      <c r="F71" s="2">
        <f t="shared" si="5"/>
        <v>33.197723583260164</v>
      </c>
      <c r="G71" s="6">
        <f t="shared" si="6"/>
        <v>65615.387725256849</v>
      </c>
    </row>
    <row r="72" spans="1:7" x14ac:dyDescent="0.25">
      <c r="A72">
        <f t="shared" si="1"/>
        <v>63</v>
      </c>
      <c r="B72" s="5">
        <f t="shared" si="0"/>
        <v>1576.8048072617109</v>
      </c>
      <c r="C72" s="6">
        <f t="shared" si="2"/>
        <v>789.42015455862884</v>
      </c>
      <c r="D72" s="2">
        <f t="shared" si="3"/>
        <v>656.15387725256846</v>
      </c>
      <c r="E72" s="2">
        <f t="shared" si="4"/>
        <v>98.423081587885264</v>
      </c>
      <c r="F72" s="2">
        <f t="shared" si="5"/>
        <v>32.807693862628426</v>
      </c>
      <c r="G72" s="6">
        <f t="shared" si="6"/>
        <v>64825.967570698223</v>
      </c>
    </row>
    <row r="73" spans="1:7" x14ac:dyDescent="0.25">
      <c r="A73">
        <f t="shared" si="1"/>
        <v>64</v>
      </c>
      <c r="B73" s="5">
        <f t="shared" si="0"/>
        <v>1576.8048072617109</v>
      </c>
      <c r="C73" s="6">
        <f t="shared" si="2"/>
        <v>798.89319641333236</v>
      </c>
      <c r="D73" s="2">
        <f t="shared" si="3"/>
        <v>648.25967570698219</v>
      </c>
      <c r="E73" s="2">
        <f t="shared" si="4"/>
        <v>97.238951356047323</v>
      </c>
      <c r="F73" s="2">
        <f t="shared" si="5"/>
        <v>32.412983785349113</v>
      </c>
      <c r="G73" s="6">
        <f t="shared" si="6"/>
        <v>64027.074374284894</v>
      </c>
    </row>
    <row r="74" spans="1:7" x14ac:dyDescent="0.25">
      <c r="A74">
        <f t="shared" si="1"/>
        <v>65</v>
      </c>
      <c r="B74" s="5">
        <f t="shared" si="0"/>
        <v>1576.8048072617109</v>
      </c>
      <c r="C74" s="6">
        <f t="shared" si="2"/>
        <v>808.47991477029223</v>
      </c>
      <c r="D74" s="2">
        <f t="shared" si="3"/>
        <v>640.27074374284894</v>
      </c>
      <c r="E74" s="2">
        <f t="shared" si="4"/>
        <v>96.04061156142734</v>
      </c>
      <c r="F74" s="2">
        <f t="shared" si="5"/>
        <v>32.013537187142447</v>
      </c>
      <c r="G74" s="6">
        <f t="shared" si="6"/>
        <v>63218.594459514599</v>
      </c>
    </row>
    <row r="75" spans="1:7" x14ac:dyDescent="0.25">
      <c r="A75">
        <f t="shared" si="1"/>
        <v>66</v>
      </c>
      <c r="B75" s="5">
        <f t="shared" ref="B75:B138" si="7">IF(A75&lt;&gt;"",$B$6,"")</f>
        <v>1576.8048072617109</v>
      </c>
      <c r="C75" s="6">
        <f t="shared" si="2"/>
        <v>818.18167374753568</v>
      </c>
      <c r="D75" s="2">
        <f t="shared" si="3"/>
        <v>632.185944595146</v>
      </c>
      <c r="E75" s="2">
        <f t="shared" si="4"/>
        <v>94.827891689271894</v>
      </c>
      <c r="F75" s="2">
        <f t="shared" si="5"/>
        <v>31.609297229757303</v>
      </c>
      <c r="G75" s="6">
        <f t="shared" si="6"/>
        <v>62400.412785767061</v>
      </c>
    </row>
    <row r="76" spans="1:7" x14ac:dyDescent="0.25">
      <c r="A76">
        <f t="shared" ref="A76:A139" si="8">IF(A75&gt;=$B$2,"",A75+1)</f>
        <v>67</v>
      </c>
      <c r="B76" s="5">
        <f t="shared" si="7"/>
        <v>1576.8048072617109</v>
      </c>
      <c r="C76" s="6">
        <f t="shared" ref="C76:C139" si="9">IF(A76&lt;&gt;"",B76-SUM(D76:F76),"")</f>
        <v>827.99985383250623</v>
      </c>
      <c r="D76" s="2">
        <f t="shared" ref="D76:D139" si="10">IF(A76&lt;&gt;"",G75*($B$3/100),"")</f>
        <v>624.0041278576706</v>
      </c>
      <c r="E76" s="2">
        <f t="shared" ref="E76:E139" si="11">IF(A76&lt;&gt;"",D76*0.15,"")</f>
        <v>93.600619178650589</v>
      </c>
      <c r="F76" s="2">
        <f t="shared" ref="F76:F139" si="12">IF(A76&lt;&gt;"",D76*0.05,"")</f>
        <v>31.20020639288353</v>
      </c>
      <c r="G76" s="6">
        <f t="shared" ref="G76:G139" si="13">IF(A76&lt;&gt;"",G75-C76,"")</f>
        <v>61572.412931934552</v>
      </c>
    </row>
    <row r="77" spans="1:7" x14ac:dyDescent="0.25">
      <c r="A77">
        <f t="shared" si="8"/>
        <v>68</v>
      </c>
      <c r="B77" s="5">
        <f t="shared" si="7"/>
        <v>1576.8048072617109</v>
      </c>
      <c r="C77" s="6">
        <f t="shared" si="9"/>
        <v>837.93585207849628</v>
      </c>
      <c r="D77" s="2">
        <f t="shared" si="10"/>
        <v>615.72412931934548</v>
      </c>
      <c r="E77" s="2">
        <f t="shared" si="11"/>
        <v>92.358619397901819</v>
      </c>
      <c r="F77" s="2">
        <f t="shared" si="12"/>
        <v>30.786206465967275</v>
      </c>
      <c r="G77" s="6">
        <f t="shared" si="13"/>
        <v>60734.477079856057</v>
      </c>
    </row>
    <row r="78" spans="1:7" x14ac:dyDescent="0.25">
      <c r="A78">
        <f t="shared" si="8"/>
        <v>69</v>
      </c>
      <c r="B78" s="5">
        <f t="shared" si="7"/>
        <v>1576.8048072617109</v>
      </c>
      <c r="C78" s="6">
        <f t="shared" si="9"/>
        <v>847.99108230343825</v>
      </c>
      <c r="D78" s="2">
        <f t="shared" si="10"/>
        <v>607.3447707985606</v>
      </c>
      <c r="E78" s="2">
        <f t="shared" si="11"/>
        <v>91.101715619784088</v>
      </c>
      <c r="F78" s="2">
        <f t="shared" si="12"/>
        <v>30.367238539928032</v>
      </c>
      <c r="G78" s="6">
        <f t="shared" si="13"/>
        <v>59886.48599755262</v>
      </c>
    </row>
    <row r="79" spans="1:7" x14ac:dyDescent="0.25">
      <c r="A79">
        <f t="shared" si="8"/>
        <v>70</v>
      </c>
      <c r="B79" s="5">
        <f t="shared" si="7"/>
        <v>1576.8048072617109</v>
      </c>
      <c r="C79" s="6">
        <f t="shared" si="9"/>
        <v>858.16697529107944</v>
      </c>
      <c r="D79" s="2">
        <f t="shared" si="10"/>
        <v>598.8648599755262</v>
      </c>
      <c r="E79" s="2">
        <f t="shared" si="11"/>
        <v>89.829728996328924</v>
      </c>
      <c r="F79" s="2">
        <f t="shared" si="12"/>
        <v>29.943242998776313</v>
      </c>
      <c r="G79" s="6">
        <f t="shared" si="13"/>
        <v>59028.319022261538</v>
      </c>
    </row>
    <row r="80" spans="1:7" x14ac:dyDescent="0.25">
      <c r="A80">
        <f t="shared" si="8"/>
        <v>71</v>
      </c>
      <c r="B80" s="5">
        <f t="shared" si="7"/>
        <v>1576.8048072617109</v>
      </c>
      <c r="C80" s="6">
        <f t="shared" si="9"/>
        <v>868.46497899457245</v>
      </c>
      <c r="D80" s="2">
        <f t="shared" si="10"/>
        <v>590.28319022261542</v>
      </c>
      <c r="E80" s="2">
        <f t="shared" si="11"/>
        <v>88.542478533392313</v>
      </c>
      <c r="F80" s="2">
        <f t="shared" si="12"/>
        <v>29.514159511130771</v>
      </c>
      <c r="G80" s="6">
        <f t="shared" si="13"/>
        <v>58159.854043266969</v>
      </c>
    </row>
    <row r="81" spans="1:7" x14ac:dyDescent="0.25">
      <c r="A81">
        <f t="shared" si="8"/>
        <v>72</v>
      </c>
      <c r="B81" s="5">
        <f t="shared" si="7"/>
        <v>1576.8048072617109</v>
      </c>
      <c r="C81" s="6">
        <f t="shared" si="9"/>
        <v>878.88655874250742</v>
      </c>
      <c r="D81" s="2">
        <f t="shared" si="10"/>
        <v>581.59854043266967</v>
      </c>
      <c r="E81" s="2">
        <f t="shared" si="11"/>
        <v>87.239781064900441</v>
      </c>
      <c r="F81" s="2">
        <f t="shared" si="12"/>
        <v>29.079927021633484</v>
      </c>
      <c r="G81" s="6">
        <f t="shared" si="13"/>
        <v>57280.967484524459</v>
      </c>
    </row>
    <row r="82" spans="1:7" x14ac:dyDescent="0.25">
      <c r="A82">
        <f t="shared" si="8"/>
        <v>73</v>
      </c>
      <c r="B82" s="5">
        <f t="shared" si="7"/>
        <v>1576.8048072617109</v>
      </c>
      <c r="C82" s="6">
        <f t="shared" si="9"/>
        <v>889.43319744741757</v>
      </c>
      <c r="D82" s="2">
        <f t="shared" si="10"/>
        <v>572.80967484524456</v>
      </c>
      <c r="E82" s="2">
        <f t="shared" si="11"/>
        <v>85.921451226786687</v>
      </c>
      <c r="F82" s="2">
        <f t="shared" si="12"/>
        <v>28.64048374226223</v>
      </c>
      <c r="G82" s="6">
        <f t="shared" si="13"/>
        <v>56391.53428707704</v>
      </c>
    </row>
    <row r="83" spans="1:7" x14ac:dyDescent="0.25">
      <c r="A83">
        <f t="shared" si="8"/>
        <v>74</v>
      </c>
      <c r="B83" s="5">
        <f t="shared" si="7"/>
        <v>1576.8048072617109</v>
      </c>
      <c r="C83" s="6">
        <f t="shared" si="9"/>
        <v>900.10639581678652</v>
      </c>
      <c r="D83" s="2">
        <f t="shared" si="10"/>
        <v>563.91534287077036</v>
      </c>
      <c r="E83" s="2">
        <f t="shared" si="11"/>
        <v>84.587301430615554</v>
      </c>
      <c r="F83" s="2">
        <f t="shared" si="12"/>
        <v>28.195767143538518</v>
      </c>
      <c r="G83" s="6">
        <f t="shared" si="13"/>
        <v>55491.427891260253</v>
      </c>
    </row>
    <row r="84" spans="1:7" x14ac:dyDescent="0.25">
      <c r="A84">
        <f t="shared" si="8"/>
        <v>75</v>
      </c>
      <c r="B84" s="5">
        <f t="shared" si="7"/>
        <v>1576.8048072617109</v>
      </c>
      <c r="C84" s="6">
        <f t="shared" si="9"/>
        <v>910.90767256658796</v>
      </c>
      <c r="D84" s="2">
        <f t="shared" si="10"/>
        <v>554.91427891260253</v>
      </c>
      <c r="E84" s="2">
        <f t="shared" si="11"/>
        <v>83.237141836890373</v>
      </c>
      <c r="F84" s="2">
        <f t="shared" si="12"/>
        <v>27.745713945630129</v>
      </c>
      <c r="G84" s="6">
        <f t="shared" si="13"/>
        <v>54580.520218693666</v>
      </c>
    </row>
    <row r="85" spans="1:7" x14ac:dyDescent="0.25">
      <c r="A85">
        <f t="shared" si="8"/>
        <v>76</v>
      </c>
      <c r="B85" s="5">
        <f t="shared" si="7"/>
        <v>1576.8048072617109</v>
      </c>
      <c r="C85" s="6">
        <f t="shared" si="9"/>
        <v>921.83856463738698</v>
      </c>
      <c r="D85" s="2">
        <f t="shared" si="10"/>
        <v>545.80520218693664</v>
      </c>
      <c r="E85" s="2">
        <f t="shared" si="11"/>
        <v>81.870780328040496</v>
      </c>
      <c r="F85" s="2">
        <f t="shared" si="12"/>
        <v>27.290260109346832</v>
      </c>
      <c r="G85" s="6">
        <f t="shared" si="13"/>
        <v>53658.68165405628</v>
      </c>
    </row>
    <row r="86" spans="1:7" x14ac:dyDescent="0.25">
      <c r="A86">
        <f t="shared" si="8"/>
        <v>77</v>
      </c>
      <c r="B86" s="5">
        <f t="shared" si="7"/>
        <v>1576.8048072617109</v>
      </c>
      <c r="C86" s="6">
        <f t="shared" si="9"/>
        <v>932.90062741303564</v>
      </c>
      <c r="D86" s="2">
        <f t="shared" si="10"/>
        <v>536.58681654056284</v>
      </c>
      <c r="E86" s="2">
        <f t="shared" si="11"/>
        <v>80.488022481084428</v>
      </c>
      <c r="F86" s="2">
        <f t="shared" si="12"/>
        <v>26.829340827028144</v>
      </c>
      <c r="G86" s="6">
        <f t="shared" si="13"/>
        <v>52725.781026643243</v>
      </c>
    </row>
    <row r="87" spans="1:7" x14ac:dyDescent="0.25">
      <c r="A87">
        <f t="shared" si="8"/>
        <v>78</v>
      </c>
      <c r="B87" s="5">
        <f t="shared" si="7"/>
        <v>1576.8048072617109</v>
      </c>
      <c r="C87" s="6">
        <f t="shared" si="9"/>
        <v>944.09543494199204</v>
      </c>
      <c r="D87" s="2">
        <f t="shared" si="10"/>
        <v>527.25781026643244</v>
      </c>
      <c r="E87" s="2">
        <f t="shared" si="11"/>
        <v>79.088671539964864</v>
      </c>
      <c r="F87" s="2">
        <f t="shared" si="12"/>
        <v>26.362890513321624</v>
      </c>
      <c r="G87" s="6">
        <f t="shared" si="13"/>
        <v>51781.685591701251</v>
      </c>
    </row>
    <row r="88" spans="1:7" x14ac:dyDescent="0.25">
      <c r="A88">
        <f t="shared" si="8"/>
        <v>79</v>
      </c>
      <c r="B88" s="5">
        <f t="shared" si="7"/>
        <v>1576.8048072617109</v>
      </c>
      <c r="C88" s="6">
        <f t="shared" si="9"/>
        <v>955.42458016129592</v>
      </c>
      <c r="D88" s="2">
        <f t="shared" si="10"/>
        <v>517.8168559170125</v>
      </c>
      <c r="E88" s="2">
        <f t="shared" si="11"/>
        <v>77.672528387551878</v>
      </c>
      <c r="F88" s="2">
        <f t="shared" si="12"/>
        <v>25.890842795850627</v>
      </c>
      <c r="G88" s="6">
        <f t="shared" si="13"/>
        <v>50826.261011539958</v>
      </c>
    </row>
    <row r="89" spans="1:7" x14ac:dyDescent="0.25">
      <c r="A89">
        <f t="shared" si="8"/>
        <v>80</v>
      </c>
      <c r="B89" s="5">
        <f t="shared" si="7"/>
        <v>1576.8048072617109</v>
      </c>
      <c r="C89" s="6">
        <f t="shared" si="9"/>
        <v>966.88967512323143</v>
      </c>
      <c r="D89" s="2">
        <f t="shared" si="10"/>
        <v>508.26261011539958</v>
      </c>
      <c r="E89" s="2">
        <f t="shared" si="11"/>
        <v>76.23939151730994</v>
      </c>
      <c r="F89" s="2">
        <f t="shared" si="12"/>
        <v>25.413130505769981</v>
      </c>
      <c r="G89" s="6">
        <f t="shared" si="13"/>
        <v>49859.371336416727</v>
      </c>
    </row>
    <row r="90" spans="1:7" x14ac:dyDescent="0.25">
      <c r="A90">
        <f t="shared" si="8"/>
        <v>81</v>
      </c>
      <c r="B90" s="5">
        <f t="shared" si="7"/>
        <v>1576.8048072617109</v>
      </c>
      <c r="C90" s="6">
        <f t="shared" si="9"/>
        <v>978.49235122471021</v>
      </c>
      <c r="D90" s="2">
        <f t="shared" si="10"/>
        <v>498.59371336416729</v>
      </c>
      <c r="E90" s="2">
        <f t="shared" si="11"/>
        <v>74.789057004625093</v>
      </c>
      <c r="F90" s="2">
        <f t="shared" si="12"/>
        <v>24.929685668208364</v>
      </c>
      <c r="G90" s="6">
        <f t="shared" si="13"/>
        <v>48880.878985192016</v>
      </c>
    </row>
    <row r="91" spans="1:7" x14ac:dyDescent="0.25">
      <c r="A91">
        <f t="shared" si="8"/>
        <v>82</v>
      </c>
      <c r="B91" s="5">
        <f t="shared" si="7"/>
        <v>1576.8048072617109</v>
      </c>
      <c r="C91" s="6">
        <f t="shared" si="9"/>
        <v>990.23425943940674</v>
      </c>
      <c r="D91" s="2">
        <f t="shared" si="10"/>
        <v>488.80878985192015</v>
      </c>
      <c r="E91" s="2">
        <f t="shared" si="11"/>
        <v>73.321318477788026</v>
      </c>
      <c r="F91" s="2">
        <f t="shared" si="12"/>
        <v>24.44043949259601</v>
      </c>
      <c r="G91" s="6">
        <f t="shared" si="13"/>
        <v>47890.644725752609</v>
      </c>
    </row>
    <row r="92" spans="1:7" x14ac:dyDescent="0.25">
      <c r="A92">
        <f t="shared" si="8"/>
        <v>83</v>
      </c>
      <c r="B92" s="5">
        <f t="shared" si="7"/>
        <v>1576.8048072617109</v>
      </c>
      <c r="C92" s="6">
        <f t="shared" si="9"/>
        <v>1002.1170705526797</v>
      </c>
      <c r="D92" s="2">
        <f t="shared" si="10"/>
        <v>478.90644725752611</v>
      </c>
      <c r="E92" s="2">
        <f t="shared" si="11"/>
        <v>71.835967088628919</v>
      </c>
      <c r="F92" s="2">
        <f t="shared" si="12"/>
        <v>23.945322362876308</v>
      </c>
      <c r="G92" s="6">
        <f t="shared" si="13"/>
        <v>46888.527655199927</v>
      </c>
    </row>
    <row r="93" spans="1:7" x14ac:dyDescent="0.25">
      <c r="A93">
        <f t="shared" si="8"/>
        <v>84</v>
      </c>
      <c r="B93" s="5">
        <f t="shared" si="7"/>
        <v>1576.8048072617109</v>
      </c>
      <c r="C93" s="6">
        <f t="shared" si="9"/>
        <v>1014.1424753993119</v>
      </c>
      <c r="D93" s="2">
        <f t="shared" si="10"/>
        <v>468.88527655199925</v>
      </c>
      <c r="E93" s="2">
        <f t="shared" si="11"/>
        <v>70.332791482799891</v>
      </c>
      <c r="F93" s="2">
        <f t="shared" si="12"/>
        <v>23.444263827599965</v>
      </c>
      <c r="G93" s="6">
        <f t="shared" si="13"/>
        <v>45874.385179800614</v>
      </c>
    </row>
    <row r="94" spans="1:7" x14ac:dyDescent="0.25">
      <c r="A94">
        <f t="shared" si="8"/>
        <v>85</v>
      </c>
      <c r="B94" s="5">
        <f t="shared" si="7"/>
        <v>1576.8048072617109</v>
      </c>
      <c r="C94" s="6">
        <f t="shared" si="9"/>
        <v>1026.3121851041037</v>
      </c>
      <c r="D94" s="2">
        <f t="shared" si="10"/>
        <v>458.74385179800618</v>
      </c>
      <c r="E94" s="2">
        <f t="shared" si="11"/>
        <v>68.811577769700918</v>
      </c>
      <c r="F94" s="2">
        <f t="shared" si="12"/>
        <v>22.93719258990031</v>
      </c>
      <c r="G94" s="6">
        <f t="shared" si="13"/>
        <v>44848.072994696508</v>
      </c>
    </row>
    <row r="95" spans="1:7" x14ac:dyDescent="0.25">
      <c r="A95">
        <f t="shared" si="8"/>
        <v>86</v>
      </c>
      <c r="B95" s="5">
        <f t="shared" si="7"/>
        <v>1576.8048072617109</v>
      </c>
      <c r="C95" s="6">
        <f t="shared" si="9"/>
        <v>1038.6279313253528</v>
      </c>
      <c r="D95" s="2">
        <f t="shared" si="10"/>
        <v>448.48072994696508</v>
      </c>
      <c r="E95" s="2">
        <f t="shared" si="11"/>
        <v>67.272109492044763</v>
      </c>
      <c r="F95" s="2">
        <f t="shared" si="12"/>
        <v>22.424036497348254</v>
      </c>
      <c r="G95" s="6">
        <f t="shared" si="13"/>
        <v>43809.445063371153</v>
      </c>
    </row>
    <row r="96" spans="1:7" x14ac:dyDescent="0.25">
      <c r="A96">
        <f t="shared" si="8"/>
        <v>87</v>
      </c>
      <c r="B96" s="5">
        <f t="shared" si="7"/>
        <v>1576.8048072617109</v>
      </c>
      <c r="C96" s="6">
        <f t="shared" si="9"/>
        <v>1051.0914665012572</v>
      </c>
      <c r="D96" s="2">
        <f t="shared" si="10"/>
        <v>438.09445063371152</v>
      </c>
      <c r="E96" s="2">
        <f t="shared" si="11"/>
        <v>65.714167595056722</v>
      </c>
      <c r="F96" s="2">
        <f t="shared" si="12"/>
        <v>21.904722531685579</v>
      </c>
      <c r="G96" s="6">
        <f t="shared" si="13"/>
        <v>42758.353596869892</v>
      </c>
    </row>
    <row r="97" spans="1:7" x14ac:dyDescent="0.25">
      <c r="A97">
        <f t="shared" si="8"/>
        <v>88</v>
      </c>
      <c r="B97" s="5">
        <f t="shared" si="7"/>
        <v>1576.8048072617109</v>
      </c>
      <c r="C97" s="6">
        <f t="shared" si="9"/>
        <v>1063.7045640992724</v>
      </c>
      <c r="D97" s="2">
        <f t="shared" si="10"/>
        <v>427.58353596869892</v>
      </c>
      <c r="E97" s="2">
        <f t="shared" si="11"/>
        <v>64.137530395304836</v>
      </c>
      <c r="F97" s="2">
        <f t="shared" si="12"/>
        <v>21.379176798434948</v>
      </c>
      <c r="G97" s="6">
        <f t="shared" si="13"/>
        <v>41694.64903277062</v>
      </c>
    </row>
    <row r="98" spans="1:7" x14ac:dyDescent="0.25">
      <c r="A98">
        <f t="shared" si="8"/>
        <v>89</v>
      </c>
      <c r="B98" s="5">
        <f t="shared" si="7"/>
        <v>1576.8048072617109</v>
      </c>
      <c r="C98" s="6">
        <f t="shared" si="9"/>
        <v>1076.4690188684635</v>
      </c>
      <c r="D98" s="2">
        <f t="shared" si="10"/>
        <v>416.94649032770621</v>
      </c>
      <c r="E98" s="2">
        <f t="shared" si="11"/>
        <v>62.541973549155927</v>
      </c>
      <c r="F98" s="2">
        <f t="shared" si="12"/>
        <v>20.847324516385314</v>
      </c>
      <c r="G98" s="6">
        <f t="shared" si="13"/>
        <v>40618.180013902158</v>
      </c>
    </row>
    <row r="99" spans="1:7" x14ac:dyDescent="0.25">
      <c r="A99">
        <f t="shared" si="8"/>
        <v>90</v>
      </c>
      <c r="B99" s="5">
        <f t="shared" si="7"/>
        <v>1576.8048072617109</v>
      </c>
      <c r="C99" s="6">
        <f t="shared" si="9"/>
        <v>1089.3866470948851</v>
      </c>
      <c r="D99" s="2">
        <f t="shared" si="10"/>
        <v>406.18180013902156</v>
      </c>
      <c r="E99" s="2">
        <f t="shared" si="11"/>
        <v>60.927270020853229</v>
      </c>
      <c r="F99" s="2">
        <f t="shared" si="12"/>
        <v>20.309090006951081</v>
      </c>
      <c r="G99" s="6">
        <f t="shared" si="13"/>
        <v>39528.793366807273</v>
      </c>
    </row>
    <row r="100" spans="1:7" x14ac:dyDescent="0.25">
      <c r="A100">
        <f t="shared" si="8"/>
        <v>91</v>
      </c>
      <c r="B100" s="5">
        <f t="shared" si="7"/>
        <v>1576.8048072617109</v>
      </c>
      <c r="C100" s="6">
        <f t="shared" si="9"/>
        <v>1102.4592868600237</v>
      </c>
      <c r="D100" s="2">
        <f t="shared" si="10"/>
        <v>395.28793366807275</v>
      </c>
      <c r="E100" s="2">
        <f t="shared" si="11"/>
        <v>59.29319005021091</v>
      </c>
      <c r="F100" s="2">
        <f t="shared" si="12"/>
        <v>19.764396683403639</v>
      </c>
      <c r="G100" s="6">
        <f t="shared" si="13"/>
        <v>38426.33407994725</v>
      </c>
    </row>
    <row r="101" spans="1:7" x14ac:dyDescent="0.25">
      <c r="A101">
        <f t="shared" si="8"/>
        <v>92</v>
      </c>
      <c r="B101" s="5">
        <f t="shared" si="7"/>
        <v>1576.8048072617109</v>
      </c>
      <c r="C101" s="6">
        <f t="shared" si="9"/>
        <v>1115.6887983023439</v>
      </c>
      <c r="D101" s="2">
        <f t="shared" si="10"/>
        <v>384.26334079947253</v>
      </c>
      <c r="E101" s="2">
        <f t="shared" si="11"/>
        <v>57.63950111992088</v>
      </c>
      <c r="F101" s="2">
        <f t="shared" si="12"/>
        <v>19.213167039973627</v>
      </c>
      <c r="G101" s="6">
        <f t="shared" si="13"/>
        <v>37310.645281644909</v>
      </c>
    </row>
    <row r="102" spans="1:7" x14ac:dyDescent="0.25">
      <c r="A102">
        <f t="shared" si="8"/>
        <v>93</v>
      </c>
      <c r="B102" s="5">
        <f t="shared" si="7"/>
        <v>1576.8048072617109</v>
      </c>
      <c r="C102" s="6">
        <f t="shared" si="9"/>
        <v>1129.077063881972</v>
      </c>
      <c r="D102" s="2">
        <f t="shared" si="10"/>
        <v>373.10645281644912</v>
      </c>
      <c r="E102" s="2">
        <f t="shared" si="11"/>
        <v>55.965967922467364</v>
      </c>
      <c r="F102" s="2">
        <f t="shared" si="12"/>
        <v>18.655322640822458</v>
      </c>
      <c r="G102" s="6">
        <f t="shared" si="13"/>
        <v>36181.568217762935</v>
      </c>
    </row>
    <row r="103" spans="1:7" x14ac:dyDescent="0.25">
      <c r="A103">
        <f t="shared" si="8"/>
        <v>94</v>
      </c>
      <c r="B103" s="5">
        <f t="shared" si="7"/>
        <v>1576.8048072617109</v>
      </c>
      <c r="C103" s="6">
        <f t="shared" si="9"/>
        <v>1142.6259886485557</v>
      </c>
      <c r="D103" s="2">
        <f t="shared" si="10"/>
        <v>361.81568217762936</v>
      </c>
      <c r="E103" s="2">
        <f t="shared" si="11"/>
        <v>54.272352326644402</v>
      </c>
      <c r="F103" s="2">
        <f t="shared" si="12"/>
        <v>18.090784108881468</v>
      </c>
      <c r="G103" s="6">
        <f t="shared" si="13"/>
        <v>35038.942229114378</v>
      </c>
    </row>
    <row r="104" spans="1:7" x14ac:dyDescent="0.25">
      <c r="A104">
        <f t="shared" si="8"/>
        <v>95</v>
      </c>
      <c r="B104" s="5">
        <f t="shared" si="7"/>
        <v>1576.8048072617109</v>
      </c>
      <c r="C104" s="6">
        <f t="shared" si="9"/>
        <v>1156.3375005123385</v>
      </c>
      <c r="D104" s="2">
        <f t="shared" si="10"/>
        <v>350.38942229114377</v>
      </c>
      <c r="E104" s="2">
        <f t="shared" si="11"/>
        <v>52.558413343671567</v>
      </c>
      <c r="F104" s="2">
        <f t="shared" si="12"/>
        <v>17.519471114557188</v>
      </c>
      <c r="G104" s="6">
        <f t="shared" si="13"/>
        <v>33882.60472860204</v>
      </c>
    </row>
    <row r="105" spans="1:7" x14ac:dyDescent="0.25">
      <c r="A105">
        <f t="shared" si="8"/>
        <v>96</v>
      </c>
      <c r="B105" s="5">
        <f t="shared" si="7"/>
        <v>1576.8048072617109</v>
      </c>
      <c r="C105" s="6">
        <f t="shared" si="9"/>
        <v>1170.2135505184865</v>
      </c>
      <c r="D105" s="2">
        <f t="shared" si="10"/>
        <v>338.82604728602041</v>
      </c>
      <c r="E105" s="2">
        <f t="shared" si="11"/>
        <v>50.823907092903063</v>
      </c>
      <c r="F105" s="2">
        <f t="shared" si="12"/>
        <v>16.94130236430102</v>
      </c>
      <c r="G105" s="6">
        <f t="shared" si="13"/>
        <v>32712.391178083555</v>
      </c>
    </row>
    <row r="106" spans="1:7" x14ac:dyDescent="0.25">
      <c r="A106">
        <f t="shared" si="8"/>
        <v>97</v>
      </c>
      <c r="B106" s="5">
        <f t="shared" si="7"/>
        <v>1576.8048072617109</v>
      </c>
      <c r="C106" s="6">
        <f t="shared" si="9"/>
        <v>1184.2561131247082</v>
      </c>
      <c r="D106" s="2">
        <f t="shared" si="10"/>
        <v>327.12391178083556</v>
      </c>
      <c r="E106" s="2">
        <f t="shared" si="11"/>
        <v>49.068586767125332</v>
      </c>
      <c r="F106" s="2">
        <f t="shared" si="12"/>
        <v>16.356195589041779</v>
      </c>
      <c r="G106" s="6">
        <f t="shared" si="13"/>
        <v>31528.135064958846</v>
      </c>
    </row>
    <row r="107" spans="1:7" x14ac:dyDescent="0.25">
      <c r="A107">
        <f t="shared" si="8"/>
        <v>98</v>
      </c>
      <c r="B107" s="5">
        <f t="shared" si="7"/>
        <v>1576.8048072617109</v>
      </c>
      <c r="C107" s="6">
        <f t="shared" si="9"/>
        <v>1198.4671864822049</v>
      </c>
      <c r="D107" s="2">
        <f t="shared" si="10"/>
        <v>315.28135064958849</v>
      </c>
      <c r="E107" s="2">
        <f t="shared" si="11"/>
        <v>47.292202597438269</v>
      </c>
      <c r="F107" s="2">
        <f t="shared" si="12"/>
        <v>15.764067532479425</v>
      </c>
      <c r="G107" s="6">
        <f t="shared" si="13"/>
        <v>30329.667878476641</v>
      </c>
    </row>
    <row r="108" spans="1:7" x14ac:dyDescent="0.25">
      <c r="A108">
        <f t="shared" si="8"/>
        <v>99</v>
      </c>
      <c r="B108" s="5">
        <f t="shared" si="7"/>
        <v>1576.8048072617109</v>
      </c>
      <c r="C108" s="6">
        <f t="shared" si="9"/>
        <v>1212.8487927199913</v>
      </c>
      <c r="D108" s="2">
        <f t="shared" si="10"/>
        <v>303.29667878476641</v>
      </c>
      <c r="E108" s="2">
        <f t="shared" si="11"/>
        <v>45.494501817714962</v>
      </c>
      <c r="F108" s="2">
        <f t="shared" si="12"/>
        <v>15.164833939238321</v>
      </c>
      <c r="G108" s="6">
        <f t="shared" si="13"/>
        <v>29116.819085756651</v>
      </c>
    </row>
    <row r="109" spans="1:7" x14ac:dyDescent="0.25">
      <c r="A109">
        <f t="shared" si="8"/>
        <v>100</v>
      </c>
      <c r="B109" s="5">
        <f t="shared" si="7"/>
        <v>1576.8048072617109</v>
      </c>
      <c r="C109" s="6">
        <f t="shared" si="9"/>
        <v>1227.4029782326311</v>
      </c>
      <c r="D109" s="2">
        <f t="shared" si="10"/>
        <v>291.16819085756651</v>
      </c>
      <c r="E109" s="2">
        <f t="shared" si="11"/>
        <v>43.675228628634976</v>
      </c>
      <c r="F109" s="2">
        <f t="shared" si="12"/>
        <v>14.558409542878326</v>
      </c>
      <c r="G109" s="6">
        <f t="shared" si="13"/>
        <v>27889.416107524019</v>
      </c>
    </row>
    <row r="110" spans="1:7" x14ac:dyDescent="0.25">
      <c r="A110">
        <f t="shared" si="8"/>
        <v>101</v>
      </c>
      <c r="B110" s="5">
        <f t="shared" si="7"/>
        <v>1576.8048072617109</v>
      </c>
      <c r="C110" s="6">
        <f t="shared" si="9"/>
        <v>1242.1318139714226</v>
      </c>
      <c r="D110" s="2">
        <f t="shared" si="10"/>
        <v>278.89416107524022</v>
      </c>
      <c r="E110" s="2">
        <f t="shared" si="11"/>
        <v>41.834124161286034</v>
      </c>
      <c r="F110" s="2">
        <f t="shared" si="12"/>
        <v>13.944708053762012</v>
      </c>
      <c r="G110" s="6">
        <f t="shared" si="13"/>
        <v>26647.284293552595</v>
      </c>
    </row>
    <row r="111" spans="1:7" x14ac:dyDescent="0.25">
      <c r="A111">
        <f t="shared" si="8"/>
        <v>102</v>
      </c>
      <c r="B111" s="5">
        <f t="shared" si="7"/>
        <v>1576.8048072617109</v>
      </c>
      <c r="C111" s="6">
        <f t="shared" si="9"/>
        <v>1257.0373957390798</v>
      </c>
      <c r="D111" s="2">
        <f t="shared" si="10"/>
        <v>266.47284293552593</v>
      </c>
      <c r="E111" s="2">
        <f t="shared" si="11"/>
        <v>39.970926440328888</v>
      </c>
      <c r="F111" s="2">
        <f t="shared" si="12"/>
        <v>13.323642146776297</v>
      </c>
      <c r="G111" s="6">
        <f t="shared" si="13"/>
        <v>25390.246897813515</v>
      </c>
    </row>
    <row r="112" spans="1:7" x14ac:dyDescent="0.25">
      <c r="A112">
        <f t="shared" si="8"/>
        <v>103</v>
      </c>
      <c r="B112" s="5">
        <f t="shared" si="7"/>
        <v>1576.8048072617109</v>
      </c>
      <c r="C112" s="6">
        <f t="shared" si="9"/>
        <v>1272.1218444879487</v>
      </c>
      <c r="D112" s="2">
        <f t="shared" si="10"/>
        <v>253.90246897813515</v>
      </c>
      <c r="E112" s="2">
        <f t="shared" si="11"/>
        <v>38.085370346720268</v>
      </c>
      <c r="F112" s="2">
        <f t="shared" si="12"/>
        <v>12.695123448906758</v>
      </c>
      <c r="G112" s="6">
        <f t="shared" si="13"/>
        <v>24118.125053325566</v>
      </c>
    </row>
    <row r="113" spans="1:7" x14ac:dyDescent="0.25">
      <c r="A113">
        <f t="shared" si="8"/>
        <v>104</v>
      </c>
      <c r="B113" s="5">
        <f t="shared" si="7"/>
        <v>1576.8048072617109</v>
      </c>
      <c r="C113" s="6">
        <f t="shared" si="9"/>
        <v>1287.3873066218041</v>
      </c>
      <c r="D113" s="2">
        <f t="shared" si="10"/>
        <v>241.18125053325568</v>
      </c>
      <c r="E113" s="2">
        <f t="shared" si="11"/>
        <v>36.177187579988349</v>
      </c>
      <c r="F113" s="2">
        <f t="shared" si="12"/>
        <v>12.059062526662785</v>
      </c>
      <c r="G113" s="6">
        <f t="shared" si="13"/>
        <v>22830.737746703762</v>
      </c>
    </row>
    <row r="114" spans="1:7" x14ac:dyDescent="0.25">
      <c r="A114">
        <f t="shared" si="8"/>
        <v>105</v>
      </c>
      <c r="B114" s="5">
        <f t="shared" si="7"/>
        <v>1576.8048072617109</v>
      </c>
      <c r="C114" s="6">
        <f t="shared" si="9"/>
        <v>1302.8359543012657</v>
      </c>
      <c r="D114" s="2">
        <f t="shared" si="10"/>
        <v>228.30737746703764</v>
      </c>
      <c r="E114" s="2">
        <f t="shared" si="11"/>
        <v>34.246106620055642</v>
      </c>
      <c r="F114" s="2">
        <f t="shared" si="12"/>
        <v>11.415368873351882</v>
      </c>
      <c r="G114" s="6">
        <f t="shared" si="13"/>
        <v>21527.901792402496</v>
      </c>
    </row>
    <row r="115" spans="1:7" x14ac:dyDescent="0.25">
      <c r="A115">
        <f t="shared" si="8"/>
        <v>106</v>
      </c>
      <c r="B115" s="5">
        <f t="shared" si="7"/>
        <v>1576.8048072617109</v>
      </c>
      <c r="C115" s="6">
        <f t="shared" si="9"/>
        <v>1318.469985752881</v>
      </c>
      <c r="D115" s="2">
        <f t="shared" si="10"/>
        <v>215.27901792402497</v>
      </c>
      <c r="E115" s="2">
        <f t="shared" si="11"/>
        <v>32.291852688603747</v>
      </c>
      <c r="F115" s="2">
        <f t="shared" si="12"/>
        <v>10.76395089620125</v>
      </c>
      <c r="G115" s="6">
        <f t="shared" si="13"/>
        <v>20209.431806649616</v>
      </c>
    </row>
    <row r="116" spans="1:7" x14ac:dyDescent="0.25">
      <c r="A116">
        <f t="shared" si="8"/>
        <v>107</v>
      </c>
      <c r="B116" s="5">
        <f t="shared" si="7"/>
        <v>1576.8048072617109</v>
      </c>
      <c r="C116" s="6">
        <f t="shared" si="9"/>
        <v>1334.2916255819155</v>
      </c>
      <c r="D116" s="2">
        <f t="shared" si="10"/>
        <v>202.09431806649616</v>
      </c>
      <c r="E116" s="2">
        <f t="shared" si="11"/>
        <v>30.314147709974421</v>
      </c>
      <c r="F116" s="2">
        <f t="shared" si="12"/>
        <v>10.104715903324809</v>
      </c>
      <c r="G116" s="6">
        <f t="shared" si="13"/>
        <v>18875.140181067702</v>
      </c>
    </row>
    <row r="117" spans="1:7" x14ac:dyDescent="0.25">
      <c r="A117">
        <f t="shared" si="8"/>
        <v>108</v>
      </c>
      <c r="B117" s="5">
        <f t="shared" si="7"/>
        <v>1576.8048072617109</v>
      </c>
      <c r="C117" s="6">
        <f t="shared" si="9"/>
        <v>1350.3031250888985</v>
      </c>
      <c r="D117" s="2">
        <f t="shared" si="10"/>
        <v>188.75140181067701</v>
      </c>
      <c r="E117" s="2">
        <f t="shared" si="11"/>
        <v>28.312710271601549</v>
      </c>
      <c r="F117" s="2">
        <f t="shared" si="12"/>
        <v>9.4375700905338515</v>
      </c>
      <c r="G117" s="6">
        <f t="shared" si="13"/>
        <v>17524.837055978802</v>
      </c>
    </row>
    <row r="118" spans="1:7" x14ac:dyDescent="0.25">
      <c r="A118">
        <f t="shared" si="8"/>
        <v>109</v>
      </c>
      <c r="B118" s="5">
        <f t="shared" si="7"/>
        <v>1576.8048072617109</v>
      </c>
      <c r="C118" s="6">
        <f t="shared" si="9"/>
        <v>1366.5067625899653</v>
      </c>
      <c r="D118" s="2">
        <f t="shared" si="10"/>
        <v>175.24837055978801</v>
      </c>
      <c r="E118" s="2">
        <f t="shared" si="11"/>
        <v>26.2872555839682</v>
      </c>
      <c r="F118" s="2">
        <f t="shared" si="12"/>
        <v>8.7624185279894018</v>
      </c>
      <c r="G118" s="6">
        <f t="shared" si="13"/>
        <v>16158.330293388837</v>
      </c>
    </row>
    <row r="119" spans="1:7" x14ac:dyDescent="0.25">
      <c r="A119">
        <f t="shared" si="8"/>
        <v>110</v>
      </c>
      <c r="B119" s="5">
        <f t="shared" si="7"/>
        <v>1576.8048072617109</v>
      </c>
      <c r="C119" s="6">
        <f t="shared" si="9"/>
        <v>1382.9048437410449</v>
      </c>
      <c r="D119" s="2">
        <f t="shared" si="10"/>
        <v>161.58330293388838</v>
      </c>
      <c r="E119" s="2">
        <f t="shared" si="11"/>
        <v>24.237495440083254</v>
      </c>
      <c r="F119" s="2">
        <f t="shared" si="12"/>
        <v>8.0791651466944199</v>
      </c>
      <c r="G119" s="6">
        <f t="shared" si="13"/>
        <v>14775.425449647792</v>
      </c>
    </row>
    <row r="120" spans="1:7" x14ac:dyDescent="0.25">
      <c r="A120">
        <f t="shared" si="8"/>
        <v>111</v>
      </c>
      <c r="B120" s="5">
        <f t="shared" si="7"/>
        <v>1576.8048072617109</v>
      </c>
      <c r="C120" s="6">
        <f t="shared" si="9"/>
        <v>1399.4997018659374</v>
      </c>
      <c r="D120" s="2">
        <f t="shared" si="10"/>
        <v>147.75425449647793</v>
      </c>
      <c r="E120" s="2">
        <f t="shared" si="11"/>
        <v>22.163138174471687</v>
      </c>
      <c r="F120" s="2">
        <f t="shared" si="12"/>
        <v>7.3877127248238965</v>
      </c>
      <c r="G120" s="6">
        <f t="shared" si="13"/>
        <v>13375.925747781854</v>
      </c>
    </row>
    <row r="121" spans="1:7" x14ac:dyDescent="0.25">
      <c r="A121">
        <f t="shared" si="8"/>
        <v>112</v>
      </c>
      <c r="B121" s="5">
        <f t="shared" si="7"/>
        <v>1576.8048072617109</v>
      </c>
      <c r="C121" s="6">
        <f t="shared" si="9"/>
        <v>1416.2936982883286</v>
      </c>
      <c r="D121" s="2">
        <f t="shared" si="10"/>
        <v>133.75925747781855</v>
      </c>
      <c r="E121" s="2">
        <f t="shared" si="11"/>
        <v>20.063888621672781</v>
      </c>
      <c r="F121" s="2">
        <f t="shared" si="12"/>
        <v>6.6879628738909283</v>
      </c>
      <c r="G121" s="6">
        <f t="shared" si="13"/>
        <v>11959.632049493524</v>
      </c>
    </row>
    <row r="122" spans="1:7" x14ac:dyDescent="0.25">
      <c r="A122">
        <f t="shared" si="8"/>
        <v>113</v>
      </c>
      <c r="B122" s="5">
        <f t="shared" si="7"/>
        <v>1576.8048072617109</v>
      </c>
      <c r="C122" s="6">
        <f t="shared" si="9"/>
        <v>1433.2892226677886</v>
      </c>
      <c r="D122" s="2">
        <f t="shared" si="10"/>
        <v>119.59632049493524</v>
      </c>
      <c r="E122" s="2">
        <f t="shared" si="11"/>
        <v>17.939448074240286</v>
      </c>
      <c r="F122" s="2">
        <f t="shared" si="12"/>
        <v>5.9798160247467624</v>
      </c>
      <c r="G122" s="6">
        <f t="shared" si="13"/>
        <v>10526.342826825736</v>
      </c>
    </row>
    <row r="123" spans="1:7" x14ac:dyDescent="0.25">
      <c r="A123">
        <f t="shared" si="8"/>
        <v>114</v>
      </c>
      <c r="B123" s="5">
        <f t="shared" si="7"/>
        <v>1576.8048072617109</v>
      </c>
      <c r="C123" s="6">
        <f t="shared" si="9"/>
        <v>1450.488693339802</v>
      </c>
      <c r="D123" s="2">
        <f t="shared" si="10"/>
        <v>105.26342826825736</v>
      </c>
      <c r="E123" s="2">
        <f t="shared" si="11"/>
        <v>15.789514240238603</v>
      </c>
      <c r="F123" s="2">
        <f t="shared" si="12"/>
        <v>5.2631714134128682</v>
      </c>
      <c r="G123" s="6">
        <f t="shared" si="13"/>
        <v>9075.8541334859328</v>
      </c>
    </row>
    <row r="124" spans="1:7" x14ac:dyDescent="0.25">
      <c r="A124">
        <f t="shared" si="8"/>
        <v>115</v>
      </c>
      <c r="B124" s="5">
        <f t="shared" si="7"/>
        <v>1576.8048072617109</v>
      </c>
      <c r="C124" s="6">
        <f t="shared" si="9"/>
        <v>1467.8945576598799</v>
      </c>
      <c r="D124" s="2">
        <f t="shared" si="10"/>
        <v>90.758541334859331</v>
      </c>
      <c r="E124" s="2">
        <f t="shared" si="11"/>
        <v>13.6137812002289</v>
      </c>
      <c r="F124" s="2">
        <f t="shared" si="12"/>
        <v>4.5379270667429665</v>
      </c>
      <c r="G124" s="6">
        <f t="shared" si="13"/>
        <v>7607.959575826053</v>
      </c>
    </row>
    <row r="125" spans="1:7" x14ac:dyDescent="0.25">
      <c r="A125">
        <f t="shared" si="8"/>
        <v>116</v>
      </c>
      <c r="B125" s="5">
        <f t="shared" si="7"/>
        <v>1576.8048072617109</v>
      </c>
      <c r="C125" s="6">
        <f t="shared" si="9"/>
        <v>1485.5092923517982</v>
      </c>
      <c r="D125" s="2">
        <f t="shared" si="10"/>
        <v>76.079595758260538</v>
      </c>
      <c r="E125" s="2">
        <f t="shared" si="11"/>
        <v>11.41193936373908</v>
      </c>
      <c r="F125" s="2">
        <f t="shared" si="12"/>
        <v>3.8039797879130273</v>
      </c>
      <c r="G125" s="6">
        <f t="shared" si="13"/>
        <v>6122.4502834742543</v>
      </c>
    </row>
    <row r="126" spans="1:7" x14ac:dyDescent="0.25">
      <c r="A126">
        <f t="shared" si="8"/>
        <v>117</v>
      </c>
      <c r="B126" s="5">
        <f t="shared" si="7"/>
        <v>1576.8048072617109</v>
      </c>
      <c r="C126" s="6">
        <f t="shared" si="9"/>
        <v>1503.3354038600198</v>
      </c>
      <c r="D126" s="2">
        <f t="shared" si="10"/>
        <v>61.224502834742545</v>
      </c>
      <c r="E126" s="2">
        <f t="shared" si="11"/>
        <v>9.1836754252113817</v>
      </c>
      <c r="F126" s="2">
        <f t="shared" si="12"/>
        <v>3.0612251417371272</v>
      </c>
      <c r="G126" s="6">
        <f t="shared" si="13"/>
        <v>4619.1148796142343</v>
      </c>
    </row>
    <row r="127" spans="1:7" x14ac:dyDescent="0.25">
      <c r="A127">
        <f t="shared" si="8"/>
        <v>118</v>
      </c>
      <c r="B127" s="5">
        <f t="shared" si="7"/>
        <v>1576.8048072617109</v>
      </c>
      <c r="C127" s="6">
        <f t="shared" si="9"/>
        <v>1521.3754287063402</v>
      </c>
      <c r="D127" s="2">
        <f t="shared" si="10"/>
        <v>46.191148796142343</v>
      </c>
      <c r="E127" s="2">
        <f t="shared" si="11"/>
        <v>6.9286723194213513</v>
      </c>
      <c r="F127" s="2">
        <f t="shared" si="12"/>
        <v>2.3095574398071173</v>
      </c>
      <c r="G127" s="6">
        <f t="shared" si="13"/>
        <v>3097.739450907894</v>
      </c>
    </row>
    <row r="128" spans="1:7" x14ac:dyDescent="0.25">
      <c r="A128">
        <f t="shared" si="8"/>
        <v>119</v>
      </c>
      <c r="B128" s="5">
        <f t="shared" si="7"/>
        <v>1576.8048072617109</v>
      </c>
      <c r="C128" s="6">
        <f t="shared" si="9"/>
        <v>1539.6319338508163</v>
      </c>
      <c r="D128" s="2">
        <f t="shared" si="10"/>
        <v>30.977394509078941</v>
      </c>
      <c r="E128" s="2">
        <f t="shared" si="11"/>
        <v>4.6466091763618413</v>
      </c>
      <c r="F128" s="2">
        <f t="shared" si="12"/>
        <v>1.5488697254539472</v>
      </c>
      <c r="G128" s="6">
        <f t="shared" si="13"/>
        <v>1558.1075170570778</v>
      </c>
    </row>
    <row r="129" spans="1:7" x14ac:dyDescent="0.25">
      <c r="A129">
        <f t="shared" si="8"/>
        <v>120</v>
      </c>
      <c r="B129" s="5">
        <f t="shared" si="7"/>
        <v>1576.8048072617109</v>
      </c>
      <c r="C129" s="6">
        <f t="shared" si="9"/>
        <v>1558.1075170570259</v>
      </c>
      <c r="D129" s="2">
        <f t="shared" si="10"/>
        <v>15.581075170570777</v>
      </c>
      <c r="E129" s="2">
        <f t="shared" si="11"/>
        <v>2.3371612755856166</v>
      </c>
      <c r="F129" s="2">
        <f t="shared" si="12"/>
        <v>0.77905375852853886</v>
      </c>
      <c r="G129" s="6">
        <f t="shared" si="13"/>
        <v>5.184119800105691E-11</v>
      </c>
    </row>
    <row r="130" spans="1:7" x14ac:dyDescent="0.25">
      <c r="A130" t="str">
        <f t="shared" si="8"/>
        <v/>
      </c>
      <c r="B130" s="5" t="str">
        <f t="shared" si="7"/>
        <v/>
      </c>
      <c r="C130" s="6" t="str">
        <f t="shared" si="9"/>
        <v/>
      </c>
      <c r="D130" s="2" t="str">
        <f t="shared" si="10"/>
        <v/>
      </c>
      <c r="E130" s="2" t="str">
        <f t="shared" si="11"/>
        <v/>
      </c>
      <c r="F130" s="2" t="str">
        <f t="shared" si="12"/>
        <v/>
      </c>
      <c r="G130" s="6" t="str">
        <f t="shared" si="13"/>
        <v/>
      </c>
    </row>
    <row r="131" spans="1:7" x14ac:dyDescent="0.25">
      <c r="A131" t="str">
        <f t="shared" si="8"/>
        <v/>
      </c>
      <c r="B131" s="5" t="str">
        <f t="shared" si="7"/>
        <v/>
      </c>
      <c r="C131" s="6" t="str">
        <f t="shared" si="9"/>
        <v/>
      </c>
      <c r="D131" s="2" t="str">
        <f t="shared" si="10"/>
        <v/>
      </c>
      <c r="E131" s="2" t="str">
        <f t="shared" si="11"/>
        <v/>
      </c>
      <c r="F131" s="2" t="str">
        <f t="shared" si="12"/>
        <v/>
      </c>
      <c r="G131" s="6" t="str">
        <f t="shared" si="13"/>
        <v/>
      </c>
    </row>
    <row r="132" spans="1:7" x14ac:dyDescent="0.25">
      <c r="A132" t="str">
        <f t="shared" si="8"/>
        <v/>
      </c>
      <c r="B132" s="5" t="str">
        <f t="shared" si="7"/>
        <v/>
      </c>
      <c r="C132" s="6" t="str">
        <f t="shared" si="9"/>
        <v/>
      </c>
      <c r="D132" s="2" t="str">
        <f t="shared" si="10"/>
        <v/>
      </c>
      <c r="E132" s="2" t="str">
        <f t="shared" si="11"/>
        <v/>
      </c>
      <c r="F132" s="2" t="str">
        <f t="shared" si="12"/>
        <v/>
      </c>
      <c r="G132" s="6" t="str">
        <f t="shared" si="13"/>
        <v/>
      </c>
    </row>
    <row r="133" spans="1:7" x14ac:dyDescent="0.25">
      <c r="A133" t="str">
        <f t="shared" si="8"/>
        <v/>
      </c>
      <c r="B133" s="5" t="str">
        <f t="shared" si="7"/>
        <v/>
      </c>
      <c r="C133" s="6" t="str">
        <f t="shared" si="9"/>
        <v/>
      </c>
      <c r="D133" s="2" t="str">
        <f t="shared" si="10"/>
        <v/>
      </c>
      <c r="E133" s="2" t="str">
        <f t="shared" si="11"/>
        <v/>
      </c>
      <c r="F133" s="2" t="str">
        <f t="shared" si="12"/>
        <v/>
      </c>
      <c r="G133" s="6" t="str">
        <f t="shared" si="13"/>
        <v/>
      </c>
    </row>
    <row r="134" spans="1:7" x14ac:dyDescent="0.25">
      <c r="A134" t="str">
        <f t="shared" si="8"/>
        <v/>
      </c>
      <c r="B134" s="5" t="str">
        <f t="shared" si="7"/>
        <v/>
      </c>
      <c r="C134" s="6" t="str">
        <f t="shared" si="9"/>
        <v/>
      </c>
      <c r="D134" s="2" t="str">
        <f t="shared" si="10"/>
        <v/>
      </c>
      <c r="E134" s="2" t="str">
        <f t="shared" si="11"/>
        <v/>
      </c>
      <c r="F134" s="2" t="str">
        <f t="shared" si="12"/>
        <v/>
      </c>
      <c r="G134" s="6" t="str">
        <f t="shared" si="13"/>
        <v/>
      </c>
    </row>
    <row r="135" spans="1:7" x14ac:dyDescent="0.25">
      <c r="A135" t="str">
        <f t="shared" si="8"/>
        <v/>
      </c>
      <c r="B135" s="5" t="str">
        <f t="shared" si="7"/>
        <v/>
      </c>
      <c r="C135" s="6" t="str">
        <f t="shared" si="9"/>
        <v/>
      </c>
      <c r="D135" s="2" t="str">
        <f t="shared" si="10"/>
        <v/>
      </c>
      <c r="E135" s="2" t="str">
        <f t="shared" si="11"/>
        <v/>
      </c>
      <c r="F135" s="2" t="str">
        <f t="shared" si="12"/>
        <v/>
      </c>
      <c r="G135" s="6" t="str">
        <f t="shared" si="13"/>
        <v/>
      </c>
    </row>
    <row r="136" spans="1:7" x14ac:dyDescent="0.25">
      <c r="A136" t="str">
        <f t="shared" si="8"/>
        <v/>
      </c>
      <c r="B136" s="5" t="str">
        <f t="shared" si="7"/>
        <v/>
      </c>
      <c r="C136" s="6" t="str">
        <f t="shared" si="9"/>
        <v/>
      </c>
      <c r="D136" s="2" t="str">
        <f t="shared" si="10"/>
        <v/>
      </c>
      <c r="E136" s="2" t="str">
        <f t="shared" si="11"/>
        <v/>
      </c>
      <c r="F136" s="2" t="str">
        <f t="shared" si="12"/>
        <v/>
      </c>
      <c r="G136" s="6" t="str">
        <f t="shared" si="13"/>
        <v/>
      </c>
    </row>
    <row r="137" spans="1:7" x14ac:dyDescent="0.25">
      <c r="A137" t="str">
        <f t="shared" si="8"/>
        <v/>
      </c>
      <c r="B137" s="5" t="str">
        <f t="shared" si="7"/>
        <v/>
      </c>
      <c r="C137" s="6" t="str">
        <f t="shared" si="9"/>
        <v/>
      </c>
      <c r="D137" s="2" t="str">
        <f t="shared" si="10"/>
        <v/>
      </c>
      <c r="E137" s="2" t="str">
        <f t="shared" si="11"/>
        <v/>
      </c>
      <c r="F137" s="2" t="str">
        <f t="shared" si="12"/>
        <v/>
      </c>
      <c r="G137" s="6" t="str">
        <f t="shared" si="13"/>
        <v/>
      </c>
    </row>
    <row r="138" spans="1:7" x14ac:dyDescent="0.25">
      <c r="A138" t="str">
        <f t="shared" si="8"/>
        <v/>
      </c>
      <c r="B138" s="5" t="str">
        <f t="shared" si="7"/>
        <v/>
      </c>
      <c r="C138" s="6" t="str">
        <f t="shared" si="9"/>
        <v/>
      </c>
      <c r="D138" s="2" t="str">
        <f t="shared" si="10"/>
        <v/>
      </c>
      <c r="E138" s="2" t="str">
        <f t="shared" si="11"/>
        <v/>
      </c>
      <c r="F138" s="2" t="str">
        <f t="shared" si="12"/>
        <v/>
      </c>
      <c r="G138" s="6" t="str">
        <f t="shared" si="13"/>
        <v/>
      </c>
    </row>
    <row r="139" spans="1:7" x14ac:dyDescent="0.25">
      <c r="A139" t="str">
        <f t="shared" si="8"/>
        <v/>
      </c>
      <c r="B139" s="5" t="str">
        <f t="shared" ref="B139:B179" si="14">IF(A139&lt;&gt;"",$B$6,"")</f>
        <v/>
      </c>
      <c r="C139" s="6" t="str">
        <f t="shared" si="9"/>
        <v/>
      </c>
      <c r="D139" s="2" t="str">
        <f t="shared" si="10"/>
        <v/>
      </c>
      <c r="E139" s="2" t="str">
        <f t="shared" si="11"/>
        <v/>
      </c>
      <c r="F139" s="2" t="str">
        <f t="shared" si="12"/>
        <v/>
      </c>
      <c r="G139" s="6" t="str">
        <f t="shared" si="13"/>
        <v/>
      </c>
    </row>
    <row r="140" spans="1:7" x14ac:dyDescent="0.25">
      <c r="A140" t="str">
        <f t="shared" ref="A140:A179" si="15">IF(A139&gt;=$B$2,"",A139+1)</f>
        <v/>
      </c>
      <c r="B140" s="5" t="str">
        <f t="shared" si="14"/>
        <v/>
      </c>
      <c r="C140" s="6" t="str">
        <f t="shared" ref="C140:C179" si="16">IF(A140&lt;&gt;"",B140-SUM(D140:F140),"")</f>
        <v/>
      </c>
      <c r="D140" s="2" t="str">
        <f t="shared" ref="D140:D179" si="17">IF(A140&lt;&gt;"",G139*($B$3/100),"")</f>
        <v/>
      </c>
      <c r="E140" s="2" t="str">
        <f t="shared" ref="E140:E179" si="18">IF(A140&lt;&gt;"",D140*0.15,"")</f>
        <v/>
      </c>
      <c r="F140" s="2" t="str">
        <f t="shared" ref="F140:F179" si="19">IF(A140&lt;&gt;"",D140*0.05,"")</f>
        <v/>
      </c>
      <c r="G140" s="6" t="str">
        <f t="shared" ref="G140:G179" si="20">IF(A140&lt;&gt;"",G139-C140,"")</f>
        <v/>
      </c>
    </row>
    <row r="141" spans="1:7" x14ac:dyDescent="0.25">
      <c r="A141" t="str">
        <f t="shared" si="15"/>
        <v/>
      </c>
      <c r="B141" s="5" t="str">
        <f t="shared" si="14"/>
        <v/>
      </c>
      <c r="C141" s="6" t="str">
        <f t="shared" si="16"/>
        <v/>
      </c>
      <c r="D141" s="2" t="str">
        <f t="shared" si="17"/>
        <v/>
      </c>
      <c r="E141" s="2" t="str">
        <f t="shared" si="18"/>
        <v/>
      </c>
      <c r="F141" s="2" t="str">
        <f t="shared" si="19"/>
        <v/>
      </c>
      <c r="G141" s="6" t="str">
        <f t="shared" si="20"/>
        <v/>
      </c>
    </row>
    <row r="142" spans="1:7" x14ac:dyDescent="0.25">
      <c r="A142" t="str">
        <f t="shared" si="15"/>
        <v/>
      </c>
      <c r="B142" s="5" t="str">
        <f t="shared" si="14"/>
        <v/>
      </c>
      <c r="C142" s="6" t="str">
        <f t="shared" si="16"/>
        <v/>
      </c>
      <c r="D142" s="2" t="str">
        <f t="shared" si="17"/>
        <v/>
      </c>
      <c r="E142" s="2" t="str">
        <f t="shared" si="18"/>
        <v/>
      </c>
      <c r="F142" s="2" t="str">
        <f t="shared" si="19"/>
        <v/>
      </c>
      <c r="G142" s="6" t="str">
        <f t="shared" si="20"/>
        <v/>
      </c>
    </row>
    <row r="143" spans="1:7" x14ac:dyDescent="0.25">
      <c r="A143" t="str">
        <f t="shared" si="15"/>
        <v/>
      </c>
      <c r="B143" s="5" t="str">
        <f t="shared" si="14"/>
        <v/>
      </c>
      <c r="C143" s="6" t="str">
        <f t="shared" si="16"/>
        <v/>
      </c>
      <c r="D143" s="2" t="str">
        <f t="shared" si="17"/>
        <v/>
      </c>
      <c r="E143" s="2" t="str">
        <f t="shared" si="18"/>
        <v/>
      </c>
      <c r="F143" s="2" t="str">
        <f t="shared" si="19"/>
        <v/>
      </c>
      <c r="G143" s="6" t="str">
        <f t="shared" si="20"/>
        <v/>
      </c>
    </row>
    <row r="144" spans="1:7" x14ac:dyDescent="0.25">
      <c r="A144" t="str">
        <f t="shared" si="15"/>
        <v/>
      </c>
      <c r="B144" s="5" t="str">
        <f t="shared" si="14"/>
        <v/>
      </c>
      <c r="C144" s="6" t="str">
        <f t="shared" si="16"/>
        <v/>
      </c>
      <c r="D144" s="2" t="str">
        <f t="shared" si="17"/>
        <v/>
      </c>
      <c r="E144" s="2" t="str">
        <f t="shared" si="18"/>
        <v/>
      </c>
      <c r="F144" s="2" t="str">
        <f t="shared" si="19"/>
        <v/>
      </c>
      <c r="G144" s="6" t="str">
        <f t="shared" si="20"/>
        <v/>
      </c>
    </row>
    <row r="145" spans="1:7" x14ac:dyDescent="0.25">
      <c r="A145" t="str">
        <f t="shared" si="15"/>
        <v/>
      </c>
      <c r="B145" s="5" t="str">
        <f t="shared" si="14"/>
        <v/>
      </c>
      <c r="C145" s="6" t="str">
        <f t="shared" si="16"/>
        <v/>
      </c>
      <c r="D145" s="2" t="str">
        <f t="shared" si="17"/>
        <v/>
      </c>
      <c r="E145" s="2" t="str">
        <f t="shared" si="18"/>
        <v/>
      </c>
      <c r="F145" s="2" t="str">
        <f t="shared" si="19"/>
        <v/>
      </c>
      <c r="G145" s="6" t="str">
        <f t="shared" si="20"/>
        <v/>
      </c>
    </row>
    <row r="146" spans="1:7" x14ac:dyDescent="0.25">
      <c r="A146" t="str">
        <f t="shared" si="15"/>
        <v/>
      </c>
      <c r="B146" s="5" t="str">
        <f t="shared" si="14"/>
        <v/>
      </c>
      <c r="C146" s="6" t="str">
        <f t="shared" si="16"/>
        <v/>
      </c>
      <c r="D146" s="2" t="str">
        <f t="shared" si="17"/>
        <v/>
      </c>
      <c r="E146" s="2" t="str">
        <f t="shared" si="18"/>
        <v/>
      </c>
      <c r="F146" s="2" t="str">
        <f t="shared" si="19"/>
        <v/>
      </c>
      <c r="G146" s="6" t="str">
        <f t="shared" si="20"/>
        <v/>
      </c>
    </row>
    <row r="147" spans="1:7" x14ac:dyDescent="0.25">
      <c r="A147" t="str">
        <f t="shared" si="15"/>
        <v/>
      </c>
      <c r="B147" s="5" t="str">
        <f t="shared" si="14"/>
        <v/>
      </c>
      <c r="C147" s="6" t="str">
        <f t="shared" si="16"/>
        <v/>
      </c>
      <c r="D147" s="2" t="str">
        <f t="shared" si="17"/>
        <v/>
      </c>
      <c r="E147" s="2" t="str">
        <f t="shared" si="18"/>
        <v/>
      </c>
      <c r="F147" s="2" t="str">
        <f t="shared" si="19"/>
        <v/>
      </c>
      <c r="G147" s="6" t="str">
        <f t="shared" si="20"/>
        <v/>
      </c>
    </row>
    <row r="148" spans="1:7" x14ac:dyDescent="0.25">
      <c r="A148" t="str">
        <f t="shared" si="15"/>
        <v/>
      </c>
      <c r="B148" s="5" t="str">
        <f t="shared" si="14"/>
        <v/>
      </c>
      <c r="C148" s="6" t="str">
        <f t="shared" si="16"/>
        <v/>
      </c>
      <c r="D148" s="2" t="str">
        <f t="shared" si="17"/>
        <v/>
      </c>
      <c r="E148" s="2" t="str">
        <f t="shared" si="18"/>
        <v/>
      </c>
      <c r="F148" s="2" t="str">
        <f t="shared" si="19"/>
        <v/>
      </c>
      <c r="G148" s="6" t="str">
        <f t="shared" si="20"/>
        <v/>
      </c>
    </row>
    <row r="149" spans="1:7" x14ac:dyDescent="0.25">
      <c r="A149" t="str">
        <f t="shared" si="15"/>
        <v/>
      </c>
      <c r="B149" s="5" t="str">
        <f t="shared" si="14"/>
        <v/>
      </c>
      <c r="C149" s="6" t="str">
        <f t="shared" si="16"/>
        <v/>
      </c>
      <c r="D149" s="2" t="str">
        <f t="shared" si="17"/>
        <v/>
      </c>
      <c r="E149" s="2" t="str">
        <f t="shared" si="18"/>
        <v/>
      </c>
      <c r="F149" s="2" t="str">
        <f t="shared" si="19"/>
        <v/>
      </c>
      <c r="G149" s="6" t="str">
        <f t="shared" si="20"/>
        <v/>
      </c>
    </row>
    <row r="150" spans="1:7" x14ac:dyDescent="0.25">
      <c r="A150" t="str">
        <f t="shared" si="15"/>
        <v/>
      </c>
      <c r="B150" s="5" t="str">
        <f t="shared" si="14"/>
        <v/>
      </c>
      <c r="C150" s="6" t="str">
        <f t="shared" si="16"/>
        <v/>
      </c>
      <c r="D150" s="2" t="str">
        <f t="shared" si="17"/>
        <v/>
      </c>
      <c r="E150" s="2" t="str">
        <f t="shared" si="18"/>
        <v/>
      </c>
      <c r="F150" s="2" t="str">
        <f t="shared" si="19"/>
        <v/>
      </c>
      <c r="G150" s="6" t="str">
        <f t="shared" si="20"/>
        <v/>
      </c>
    </row>
    <row r="151" spans="1:7" x14ac:dyDescent="0.25">
      <c r="A151" t="str">
        <f t="shared" si="15"/>
        <v/>
      </c>
      <c r="B151" s="5" t="str">
        <f t="shared" si="14"/>
        <v/>
      </c>
      <c r="C151" s="6" t="str">
        <f t="shared" si="16"/>
        <v/>
      </c>
      <c r="D151" s="2" t="str">
        <f t="shared" si="17"/>
        <v/>
      </c>
      <c r="E151" s="2" t="str">
        <f t="shared" si="18"/>
        <v/>
      </c>
      <c r="F151" s="2" t="str">
        <f t="shared" si="19"/>
        <v/>
      </c>
      <c r="G151" s="6" t="str">
        <f t="shared" si="20"/>
        <v/>
      </c>
    </row>
    <row r="152" spans="1:7" x14ac:dyDescent="0.25">
      <c r="A152" t="str">
        <f t="shared" si="15"/>
        <v/>
      </c>
      <c r="B152" s="5" t="str">
        <f t="shared" si="14"/>
        <v/>
      </c>
      <c r="C152" s="6" t="str">
        <f t="shared" si="16"/>
        <v/>
      </c>
      <c r="D152" s="2" t="str">
        <f t="shared" si="17"/>
        <v/>
      </c>
      <c r="E152" s="2" t="str">
        <f t="shared" si="18"/>
        <v/>
      </c>
      <c r="F152" s="2" t="str">
        <f t="shared" si="19"/>
        <v/>
      </c>
      <c r="G152" s="6" t="str">
        <f t="shared" si="20"/>
        <v/>
      </c>
    </row>
    <row r="153" spans="1:7" x14ac:dyDescent="0.25">
      <c r="A153" t="str">
        <f t="shared" si="15"/>
        <v/>
      </c>
      <c r="B153" s="5" t="str">
        <f t="shared" si="14"/>
        <v/>
      </c>
      <c r="C153" s="6" t="str">
        <f t="shared" si="16"/>
        <v/>
      </c>
      <c r="D153" s="2" t="str">
        <f t="shared" si="17"/>
        <v/>
      </c>
      <c r="E153" s="2" t="str">
        <f t="shared" si="18"/>
        <v/>
      </c>
      <c r="F153" s="2" t="str">
        <f t="shared" si="19"/>
        <v/>
      </c>
      <c r="G153" s="6" t="str">
        <f t="shared" si="20"/>
        <v/>
      </c>
    </row>
    <row r="154" spans="1:7" x14ac:dyDescent="0.25">
      <c r="A154" t="str">
        <f t="shared" si="15"/>
        <v/>
      </c>
      <c r="B154" s="5" t="str">
        <f t="shared" si="14"/>
        <v/>
      </c>
      <c r="C154" s="6" t="str">
        <f t="shared" si="16"/>
        <v/>
      </c>
      <c r="D154" s="2" t="str">
        <f t="shared" si="17"/>
        <v/>
      </c>
      <c r="E154" s="2" t="str">
        <f t="shared" si="18"/>
        <v/>
      </c>
      <c r="F154" s="2" t="str">
        <f t="shared" si="19"/>
        <v/>
      </c>
      <c r="G154" s="6" t="str">
        <f t="shared" si="20"/>
        <v/>
      </c>
    </row>
    <row r="155" spans="1:7" x14ac:dyDescent="0.25">
      <c r="A155" t="str">
        <f t="shared" si="15"/>
        <v/>
      </c>
      <c r="B155" s="5" t="str">
        <f t="shared" si="14"/>
        <v/>
      </c>
      <c r="C155" s="6" t="str">
        <f t="shared" si="16"/>
        <v/>
      </c>
      <c r="D155" s="2" t="str">
        <f t="shared" si="17"/>
        <v/>
      </c>
      <c r="E155" s="2" t="str">
        <f t="shared" si="18"/>
        <v/>
      </c>
      <c r="F155" s="2" t="str">
        <f t="shared" si="19"/>
        <v/>
      </c>
      <c r="G155" s="6" t="str">
        <f t="shared" si="20"/>
        <v/>
      </c>
    </row>
    <row r="156" spans="1:7" x14ac:dyDescent="0.25">
      <c r="A156" t="str">
        <f t="shared" si="15"/>
        <v/>
      </c>
      <c r="B156" s="5" t="str">
        <f t="shared" si="14"/>
        <v/>
      </c>
      <c r="C156" s="6" t="str">
        <f t="shared" si="16"/>
        <v/>
      </c>
      <c r="D156" s="2" t="str">
        <f t="shared" si="17"/>
        <v/>
      </c>
      <c r="E156" s="2" t="str">
        <f t="shared" si="18"/>
        <v/>
      </c>
      <c r="F156" s="2" t="str">
        <f t="shared" si="19"/>
        <v/>
      </c>
      <c r="G156" s="6" t="str">
        <f t="shared" si="20"/>
        <v/>
      </c>
    </row>
    <row r="157" spans="1:7" x14ac:dyDescent="0.25">
      <c r="A157" t="str">
        <f t="shared" si="15"/>
        <v/>
      </c>
      <c r="B157" s="5" t="str">
        <f t="shared" si="14"/>
        <v/>
      </c>
      <c r="C157" s="6" t="str">
        <f t="shared" si="16"/>
        <v/>
      </c>
      <c r="D157" s="2" t="str">
        <f t="shared" si="17"/>
        <v/>
      </c>
      <c r="E157" s="2" t="str">
        <f t="shared" si="18"/>
        <v/>
      </c>
      <c r="F157" s="2" t="str">
        <f t="shared" si="19"/>
        <v/>
      </c>
      <c r="G157" s="6" t="str">
        <f t="shared" si="20"/>
        <v/>
      </c>
    </row>
    <row r="158" spans="1:7" x14ac:dyDescent="0.25">
      <c r="A158" t="str">
        <f t="shared" si="15"/>
        <v/>
      </c>
      <c r="B158" s="5" t="str">
        <f t="shared" si="14"/>
        <v/>
      </c>
      <c r="C158" s="6" t="str">
        <f t="shared" si="16"/>
        <v/>
      </c>
      <c r="D158" s="2" t="str">
        <f t="shared" si="17"/>
        <v/>
      </c>
      <c r="E158" s="2" t="str">
        <f t="shared" si="18"/>
        <v/>
      </c>
      <c r="F158" s="2" t="str">
        <f t="shared" si="19"/>
        <v/>
      </c>
      <c r="G158" s="6" t="str">
        <f t="shared" si="20"/>
        <v/>
      </c>
    </row>
    <row r="159" spans="1:7" x14ac:dyDescent="0.25">
      <c r="A159" t="str">
        <f t="shared" si="15"/>
        <v/>
      </c>
      <c r="B159" s="5" t="str">
        <f t="shared" si="14"/>
        <v/>
      </c>
      <c r="C159" s="6" t="str">
        <f t="shared" si="16"/>
        <v/>
      </c>
      <c r="D159" s="2" t="str">
        <f t="shared" si="17"/>
        <v/>
      </c>
      <c r="E159" s="2" t="str">
        <f t="shared" si="18"/>
        <v/>
      </c>
      <c r="F159" s="2" t="str">
        <f t="shared" si="19"/>
        <v/>
      </c>
      <c r="G159" s="6" t="str">
        <f t="shared" si="20"/>
        <v/>
      </c>
    </row>
    <row r="160" spans="1:7" x14ac:dyDescent="0.25">
      <c r="A160" t="str">
        <f t="shared" si="15"/>
        <v/>
      </c>
      <c r="B160" s="5" t="str">
        <f t="shared" si="14"/>
        <v/>
      </c>
      <c r="C160" s="6" t="str">
        <f t="shared" si="16"/>
        <v/>
      </c>
      <c r="D160" s="2" t="str">
        <f t="shared" si="17"/>
        <v/>
      </c>
      <c r="E160" s="2" t="str">
        <f t="shared" si="18"/>
        <v/>
      </c>
      <c r="F160" s="2" t="str">
        <f t="shared" si="19"/>
        <v/>
      </c>
      <c r="G160" s="6" t="str">
        <f t="shared" si="20"/>
        <v/>
      </c>
    </row>
    <row r="161" spans="1:7" x14ac:dyDescent="0.25">
      <c r="A161" t="str">
        <f t="shared" si="15"/>
        <v/>
      </c>
      <c r="B161" s="5" t="str">
        <f t="shared" si="14"/>
        <v/>
      </c>
      <c r="C161" s="6" t="str">
        <f t="shared" si="16"/>
        <v/>
      </c>
      <c r="D161" s="2" t="str">
        <f t="shared" si="17"/>
        <v/>
      </c>
      <c r="E161" s="2" t="str">
        <f t="shared" si="18"/>
        <v/>
      </c>
      <c r="F161" s="2" t="str">
        <f t="shared" si="19"/>
        <v/>
      </c>
      <c r="G161" s="6" t="str">
        <f t="shared" si="20"/>
        <v/>
      </c>
    </row>
    <row r="162" spans="1:7" x14ac:dyDescent="0.25">
      <c r="A162" t="str">
        <f t="shared" si="15"/>
        <v/>
      </c>
      <c r="B162" s="5" t="str">
        <f t="shared" si="14"/>
        <v/>
      </c>
      <c r="C162" s="6" t="str">
        <f t="shared" si="16"/>
        <v/>
      </c>
      <c r="D162" s="2" t="str">
        <f t="shared" si="17"/>
        <v/>
      </c>
      <c r="E162" s="2" t="str">
        <f t="shared" si="18"/>
        <v/>
      </c>
      <c r="F162" s="2" t="str">
        <f t="shared" si="19"/>
        <v/>
      </c>
      <c r="G162" s="6" t="str">
        <f t="shared" si="20"/>
        <v/>
      </c>
    </row>
    <row r="163" spans="1:7" x14ac:dyDescent="0.25">
      <c r="A163" t="str">
        <f t="shared" si="15"/>
        <v/>
      </c>
      <c r="B163" s="5" t="str">
        <f t="shared" si="14"/>
        <v/>
      </c>
      <c r="C163" s="6" t="str">
        <f t="shared" si="16"/>
        <v/>
      </c>
      <c r="D163" s="2" t="str">
        <f t="shared" si="17"/>
        <v/>
      </c>
      <c r="E163" s="2" t="str">
        <f t="shared" si="18"/>
        <v/>
      </c>
      <c r="F163" s="2" t="str">
        <f t="shared" si="19"/>
        <v/>
      </c>
      <c r="G163" s="6" t="str">
        <f t="shared" si="20"/>
        <v/>
      </c>
    </row>
    <row r="164" spans="1:7" x14ac:dyDescent="0.25">
      <c r="A164" t="str">
        <f t="shared" si="15"/>
        <v/>
      </c>
      <c r="B164" s="5" t="str">
        <f t="shared" si="14"/>
        <v/>
      </c>
      <c r="C164" s="6" t="str">
        <f t="shared" si="16"/>
        <v/>
      </c>
      <c r="D164" s="2" t="str">
        <f t="shared" si="17"/>
        <v/>
      </c>
      <c r="E164" s="2" t="str">
        <f t="shared" si="18"/>
        <v/>
      </c>
      <c r="F164" s="2" t="str">
        <f t="shared" si="19"/>
        <v/>
      </c>
      <c r="G164" s="6" t="str">
        <f t="shared" si="20"/>
        <v/>
      </c>
    </row>
    <row r="165" spans="1:7" x14ac:dyDescent="0.25">
      <c r="A165" t="str">
        <f t="shared" si="15"/>
        <v/>
      </c>
      <c r="B165" s="5" t="str">
        <f t="shared" si="14"/>
        <v/>
      </c>
      <c r="C165" s="6" t="str">
        <f t="shared" si="16"/>
        <v/>
      </c>
      <c r="D165" s="2" t="str">
        <f t="shared" si="17"/>
        <v/>
      </c>
      <c r="E165" s="2" t="str">
        <f t="shared" si="18"/>
        <v/>
      </c>
      <c r="F165" s="2" t="str">
        <f t="shared" si="19"/>
        <v/>
      </c>
      <c r="G165" s="6" t="str">
        <f t="shared" si="20"/>
        <v/>
      </c>
    </row>
    <row r="166" spans="1:7" x14ac:dyDescent="0.25">
      <c r="A166" t="str">
        <f t="shared" si="15"/>
        <v/>
      </c>
      <c r="B166" s="5" t="str">
        <f t="shared" si="14"/>
        <v/>
      </c>
      <c r="C166" s="6" t="str">
        <f t="shared" si="16"/>
        <v/>
      </c>
      <c r="D166" s="2" t="str">
        <f t="shared" si="17"/>
        <v/>
      </c>
      <c r="E166" s="2" t="str">
        <f t="shared" si="18"/>
        <v/>
      </c>
      <c r="F166" s="2" t="str">
        <f t="shared" si="19"/>
        <v/>
      </c>
      <c r="G166" s="6" t="str">
        <f t="shared" si="20"/>
        <v/>
      </c>
    </row>
    <row r="167" spans="1:7" x14ac:dyDescent="0.25">
      <c r="A167" t="str">
        <f t="shared" si="15"/>
        <v/>
      </c>
      <c r="B167" s="5" t="str">
        <f t="shared" si="14"/>
        <v/>
      </c>
      <c r="C167" s="6" t="str">
        <f t="shared" si="16"/>
        <v/>
      </c>
      <c r="D167" s="2" t="str">
        <f t="shared" si="17"/>
        <v/>
      </c>
      <c r="E167" s="2" t="str">
        <f t="shared" si="18"/>
        <v/>
      </c>
      <c r="F167" s="2" t="str">
        <f t="shared" si="19"/>
        <v/>
      </c>
      <c r="G167" s="6" t="str">
        <f t="shared" si="20"/>
        <v/>
      </c>
    </row>
    <row r="168" spans="1:7" x14ac:dyDescent="0.25">
      <c r="A168" t="str">
        <f t="shared" si="15"/>
        <v/>
      </c>
      <c r="B168" s="5" t="str">
        <f t="shared" si="14"/>
        <v/>
      </c>
      <c r="C168" s="6" t="str">
        <f t="shared" si="16"/>
        <v/>
      </c>
      <c r="D168" s="2" t="str">
        <f t="shared" si="17"/>
        <v/>
      </c>
      <c r="E168" s="2" t="str">
        <f t="shared" si="18"/>
        <v/>
      </c>
      <c r="F168" s="2" t="str">
        <f t="shared" si="19"/>
        <v/>
      </c>
      <c r="G168" s="6" t="str">
        <f t="shared" si="20"/>
        <v/>
      </c>
    </row>
    <row r="169" spans="1:7" x14ac:dyDescent="0.25">
      <c r="A169" t="str">
        <f t="shared" si="15"/>
        <v/>
      </c>
      <c r="B169" s="5" t="str">
        <f t="shared" si="14"/>
        <v/>
      </c>
      <c r="C169" s="6" t="str">
        <f t="shared" si="16"/>
        <v/>
      </c>
      <c r="D169" s="2" t="str">
        <f t="shared" si="17"/>
        <v/>
      </c>
      <c r="E169" s="2" t="str">
        <f t="shared" si="18"/>
        <v/>
      </c>
      <c r="F169" s="2" t="str">
        <f t="shared" si="19"/>
        <v/>
      </c>
      <c r="G169" s="6" t="str">
        <f t="shared" si="20"/>
        <v/>
      </c>
    </row>
    <row r="170" spans="1:7" x14ac:dyDescent="0.25">
      <c r="A170" t="str">
        <f t="shared" si="15"/>
        <v/>
      </c>
      <c r="B170" s="5" t="str">
        <f t="shared" si="14"/>
        <v/>
      </c>
      <c r="C170" s="6" t="str">
        <f t="shared" si="16"/>
        <v/>
      </c>
      <c r="D170" s="2" t="str">
        <f t="shared" si="17"/>
        <v/>
      </c>
      <c r="E170" s="2" t="str">
        <f t="shared" si="18"/>
        <v/>
      </c>
      <c r="F170" s="2" t="str">
        <f t="shared" si="19"/>
        <v/>
      </c>
      <c r="G170" s="6" t="str">
        <f t="shared" si="20"/>
        <v/>
      </c>
    </row>
    <row r="171" spans="1:7" x14ac:dyDescent="0.25">
      <c r="A171" t="str">
        <f t="shared" si="15"/>
        <v/>
      </c>
      <c r="B171" s="5" t="str">
        <f t="shared" si="14"/>
        <v/>
      </c>
      <c r="C171" s="6" t="str">
        <f t="shared" si="16"/>
        <v/>
      </c>
      <c r="D171" s="2" t="str">
        <f t="shared" si="17"/>
        <v/>
      </c>
      <c r="E171" s="2" t="str">
        <f t="shared" si="18"/>
        <v/>
      </c>
      <c r="F171" s="2" t="str">
        <f t="shared" si="19"/>
        <v/>
      </c>
      <c r="G171" s="6" t="str">
        <f t="shared" si="20"/>
        <v/>
      </c>
    </row>
    <row r="172" spans="1:7" x14ac:dyDescent="0.25">
      <c r="A172" t="str">
        <f t="shared" si="15"/>
        <v/>
      </c>
      <c r="B172" s="5" t="str">
        <f t="shared" si="14"/>
        <v/>
      </c>
      <c r="C172" s="6" t="str">
        <f t="shared" si="16"/>
        <v/>
      </c>
      <c r="D172" s="2" t="str">
        <f t="shared" si="17"/>
        <v/>
      </c>
      <c r="E172" s="2" t="str">
        <f t="shared" si="18"/>
        <v/>
      </c>
      <c r="F172" s="2" t="str">
        <f t="shared" si="19"/>
        <v/>
      </c>
      <c r="G172" s="6" t="str">
        <f t="shared" si="20"/>
        <v/>
      </c>
    </row>
    <row r="173" spans="1:7" x14ac:dyDescent="0.25">
      <c r="A173" t="str">
        <f t="shared" si="15"/>
        <v/>
      </c>
      <c r="B173" s="5" t="str">
        <f t="shared" si="14"/>
        <v/>
      </c>
      <c r="C173" s="6" t="str">
        <f t="shared" si="16"/>
        <v/>
      </c>
      <c r="D173" s="2" t="str">
        <f t="shared" si="17"/>
        <v/>
      </c>
      <c r="E173" s="2" t="str">
        <f t="shared" si="18"/>
        <v/>
      </c>
      <c r="F173" s="2" t="str">
        <f t="shared" si="19"/>
        <v/>
      </c>
      <c r="G173" s="6" t="str">
        <f t="shared" si="20"/>
        <v/>
      </c>
    </row>
    <row r="174" spans="1:7" x14ac:dyDescent="0.25">
      <c r="A174" t="str">
        <f t="shared" si="15"/>
        <v/>
      </c>
      <c r="B174" s="5" t="str">
        <f t="shared" si="14"/>
        <v/>
      </c>
      <c r="C174" s="6" t="str">
        <f t="shared" si="16"/>
        <v/>
      </c>
      <c r="D174" s="2" t="str">
        <f t="shared" si="17"/>
        <v/>
      </c>
      <c r="E174" s="2" t="str">
        <f t="shared" si="18"/>
        <v/>
      </c>
      <c r="F174" s="2" t="str">
        <f t="shared" si="19"/>
        <v/>
      </c>
      <c r="G174" s="6" t="str">
        <f t="shared" si="20"/>
        <v/>
      </c>
    </row>
    <row r="175" spans="1:7" x14ac:dyDescent="0.25">
      <c r="A175" t="str">
        <f t="shared" si="15"/>
        <v/>
      </c>
      <c r="B175" s="5" t="str">
        <f t="shared" si="14"/>
        <v/>
      </c>
      <c r="C175" s="6" t="str">
        <f t="shared" si="16"/>
        <v/>
      </c>
      <c r="D175" s="2" t="str">
        <f t="shared" si="17"/>
        <v/>
      </c>
      <c r="E175" s="2" t="str">
        <f t="shared" si="18"/>
        <v/>
      </c>
      <c r="F175" s="2" t="str">
        <f t="shared" si="19"/>
        <v/>
      </c>
      <c r="G175" s="6" t="str">
        <f t="shared" si="20"/>
        <v/>
      </c>
    </row>
    <row r="176" spans="1:7" x14ac:dyDescent="0.25">
      <c r="A176" t="str">
        <f t="shared" si="15"/>
        <v/>
      </c>
      <c r="B176" s="5" t="str">
        <f t="shared" si="14"/>
        <v/>
      </c>
      <c r="C176" s="6" t="str">
        <f t="shared" si="16"/>
        <v/>
      </c>
      <c r="D176" s="2" t="str">
        <f t="shared" si="17"/>
        <v/>
      </c>
      <c r="E176" s="2" t="str">
        <f t="shared" si="18"/>
        <v/>
      </c>
      <c r="F176" s="2" t="str">
        <f t="shared" si="19"/>
        <v/>
      </c>
      <c r="G176" s="6" t="str">
        <f t="shared" si="20"/>
        <v/>
      </c>
    </row>
    <row r="177" spans="1:7" x14ac:dyDescent="0.25">
      <c r="A177" t="str">
        <f t="shared" si="15"/>
        <v/>
      </c>
      <c r="B177" s="5" t="str">
        <f t="shared" si="14"/>
        <v/>
      </c>
      <c r="C177" s="6" t="str">
        <f t="shared" si="16"/>
        <v/>
      </c>
      <c r="D177" s="2" t="str">
        <f t="shared" si="17"/>
        <v/>
      </c>
      <c r="E177" s="2" t="str">
        <f t="shared" si="18"/>
        <v/>
      </c>
      <c r="F177" s="2" t="str">
        <f t="shared" si="19"/>
        <v/>
      </c>
      <c r="G177" s="6" t="str">
        <f t="shared" si="20"/>
        <v/>
      </c>
    </row>
    <row r="178" spans="1:7" x14ac:dyDescent="0.25">
      <c r="A178" t="str">
        <f t="shared" si="15"/>
        <v/>
      </c>
      <c r="B178" s="5" t="str">
        <f t="shared" si="14"/>
        <v/>
      </c>
      <c r="C178" s="6" t="str">
        <f t="shared" si="16"/>
        <v/>
      </c>
      <c r="D178" s="2" t="str">
        <f t="shared" si="17"/>
        <v/>
      </c>
      <c r="E178" s="2" t="str">
        <f t="shared" si="18"/>
        <v/>
      </c>
      <c r="F178" s="2" t="str">
        <f t="shared" si="19"/>
        <v/>
      </c>
      <c r="G178" s="6" t="str">
        <f t="shared" si="20"/>
        <v/>
      </c>
    </row>
    <row r="179" spans="1:7" x14ac:dyDescent="0.25">
      <c r="A179" t="str">
        <f t="shared" si="15"/>
        <v/>
      </c>
      <c r="B179" s="5" t="str">
        <f t="shared" si="14"/>
        <v/>
      </c>
      <c r="C179" s="6" t="str">
        <f t="shared" si="16"/>
        <v/>
      </c>
      <c r="D179" s="2" t="str">
        <f t="shared" si="17"/>
        <v/>
      </c>
      <c r="E179" s="2" t="str">
        <f t="shared" si="18"/>
        <v/>
      </c>
      <c r="F179" s="2" t="str">
        <f t="shared" si="19"/>
        <v/>
      </c>
      <c r="G179" s="6" t="str">
        <f t="shared" si="20"/>
        <v/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MMB-PC</dc:creator>
  <cp:lastModifiedBy>MMB-PC</cp:lastModifiedBy>
  <dcterms:created xsi:type="dcterms:W3CDTF">2017-07-16T19:54:39Z</dcterms:created>
  <dcterms:modified xsi:type="dcterms:W3CDTF">2017-07-16T20:14:38Z</dcterms:modified>
</cp:coreProperties>
</file>